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4850" windowHeight="16320" activeTab="0"/>
  </bookViews>
  <sheets>
    <sheet name="Sheet 1" sheetId="1" r:id="rId1"/>
  </sheets>
  <definedNames>
    <definedName name="_xlnm.Print_Area" localSheetId="0">'Sheet 1'!$A$1:$S$234</definedName>
  </definedNames>
  <calcPr fullCalcOnLoad="1"/>
</workbook>
</file>

<file path=xl/sharedStrings.xml><?xml version="1.0" encoding="utf-8"?>
<sst xmlns="http://schemas.openxmlformats.org/spreadsheetml/2006/main" count="255" uniqueCount="214">
  <si>
    <t xml:space="preserve">preceding year. That means that Column (1) should be for calendar year 2007. Column (2) should be for 2008 and Column  </t>
  </si>
  <si>
    <t>(3) should be for 2009 (the current year). Column 4 is the total of these three years.</t>
  </si>
  <si>
    <r>
      <t xml:space="preserve">The same as Line 9 but use the premiums written within Oregon. </t>
    </r>
    <r>
      <rPr>
        <b/>
        <sz val="10"/>
        <rFont val="Times New Roman"/>
        <family val="1"/>
      </rPr>
      <t>This should match your Oregon state page.</t>
    </r>
  </si>
  <si>
    <t>two sheets of paper. Please use only 8½-inch by 11-inch paper.</t>
  </si>
  <si>
    <t>Department of Consumer and Business Services</t>
  </si>
  <si>
    <t>Make your check payable to the Department of Consumer and Business Services. If an amended return results in a refund, please mark</t>
  </si>
  <si>
    <t>Enclose check payable to the Department of Consumer and Business Services</t>
  </si>
  <si>
    <t xml:space="preserve">underwriting profit (same as Oregon) PLUS a fixed charge of $2,000. You would add $2,000 on Line 14 and add Lines 13 and </t>
  </si>
  <si>
    <t xml:space="preserve">14 to get Line 15. Your tax to Oregon now would be equal to what your home state would charge an Oregon company. </t>
  </si>
  <si>
    <t>Where can I learn more about the “expenses incurred” that are listed on Line 3?</t>
  </si>
  <si>
    <t>Line 1 minus Lines 2 and 3.</t>
  </si>
  <si>
    <t>Attach reconciliation for any amounts in Column (1) that differ from amounts in Insurance Expense Exhibit.</t>
  </si>
  <si>
    <t>Ratio of ocean marine premiums, Oregon to U.S. Line 10, Column (4) divided by Line 9, Column (4).</t>
  </si>
  <si>
    <t xml:space="preserve">List the total “net OM premiums earned” in Column (1) and list the net premiums earned that were written outside the </t>
  </si>
  <si>
    <t>U.S. in Column (2). Column (3) should be Column (1) minus Column (2).</t>
  </si>
  <si>
    <t>List the “expenses incurred” in the same way as Line 1. NOTE: Column (3) shall not exceed 40 percent of Line 9, Column (3).</t>
  </si>
  <si>
    <t xml:space="preserve">any amounts in Column (1) that differ from amounts in the Insurance Expense Exhibit in the Annual Statement. </t>
  </si>
  <si>
    <t>Divide the total Oregon premiums by the total U.S. premiums [that is, Line 10, Column (4) divided by Line 9, Column (4)].</t>
  </si>
  <si>
    <t>instead. Negative premiums do not produce a tax credit or a tax refund.</t>
  </si>
  <si>
    <t xml:space="preserve">Calculate the Oregon ocean marine tax by multiplying Line 12 by 5 percent. Do not list a negative number; enter zero </t>
  </si>
  <si>
    <t>amount on Line 13. You may have to go back to the beginning of the form and recalculate each line depending on your</t>
  </si>
  <si>
    <t xml:space="preserve">Oregon Revised Statute 731.824 (5) describes these expenses in more detail. The insurance statutes are available on our Web site, </t>
  </si>
  <si>
    <t>Written within</t>
  </si>
  <si>
    <t xml:space="preserve">Written outside </t>
  </si>
  <si>
    <t>United States</t>
  </si>
  <si>
    <t>(44320 1151)</t>
  </si>
  <si>
    <t xml:space="preserve">year, then you have to file this form. If your company is authorized for marine and transportation but has written no premiums </t>
  </si>
  <si>
    <r>
      <t xml:space="preserve">in Oregon during the current or last three tax years, then you do not have to file this form. ORS 731.828 states that </t>
    </r>
    <r>
      <rPr>
        <i/>
        <sz val="10"/>
        <rFont val="Times New Roman"/>
        <family val="1"/>
      </rPr>
      <t>“each insurer</t>
    </r>
  </si>
  <si>
    <t>insurance, you do not have to file this form.</t>
  </si>
  <si>
    <r>
      <t>transacting wet marine and transportation insurance in this state shall file annually…”</t>
    </r>
    <r>
      <rPr>
        <sz val="10"/>
        <rFont val="Times New Roman"/>
        <family val="1"/>
      </rPr>
      <t xml:space="preserve"> If you are not transacting this kind of  </t>
    </r>
  </si>
  <si>
    <t>that originally wrote the premiums must list them on its tax report and pay the tax.</t>
  </si>
  <si>
    <t xml:space="preserve">If your company has written ocean marine premiums (also called marine and transportation premiums) IN OREGON during the tax </t>
  </si>
  <si>
    <t>may make a copy of the original return. List the correct premiums and indicate the refund desired. If the company owes more than was</t>
  </si>
  <si>
    <t xml:space="preserve">originally paid, include a check with the difference in tax plus interest of 0.667 percent per month or fraction of a month. </t>
  </si>
  <si>
    <t>503-947-7218</t>
  </si>
  <si>
    <t>List the “net losses incurred” in the same way as Line 1.</t>
  </si>
  <si>
    <t>Calculate this Line by subtracting Lines 2 and 3 from Line 1. Do this in each column. Remember to attach a reconciliation for</t>
  </si>
  <si>
    <t>Add Lines 4, 5, and 6 to get the amount on Line 7.</t>
  </si>
  <si>
    <t>To calculate the average underwriting profit, divide Line 7 by 3.</t>
  </si>
  <si>
    <t>Calculate the Oregon proportion by multiplying Line 11 by Line 8.</t>
  </si>
  <si>
    <t xml:space="preserve">percent instead of 5 percent on Line 13. Then compare the two taxes. If the domiciliary state’s charge is higher, calculate </t>
  </si>
  <si>
    <t xml:space="preserve">the difference and list it on Line 14. Furnish details of your calculation. Do not enter a negative number. If your domicile </t>
  </si>
  <si>
    <t>state would charge less than Oregon, enter zero on Line 14.</t>
  </si>
  <si>
    <t>Additional tax to equal domiciliary state basis. Furnish details of calculation. (If negative, enter zero.)</t>
  </si>
  <si>
    <t>Definitions</t>
  </si>
  <si>
    <t>blank and the Insurance Expense Exhibit thereof.</t>
  </si>
  <si>
    <t>“Ocean marine insurance” means “wet marine and transportation insurance” as defined in the Oregon Insurance Code.</t>
  </si>
  <si>
    <t>Total underwriting profit, preceding three calendar years, U.S. business. Sum of Lines 4, 5, and 6.</t>
  </si>
  <si>
    <t>Average annual underwriting profit, preceding three calendar years, U.S. business. 1/3 of Line 7.</t>
  </si>
  <si>
    <t>Oregon proportion, average annual underwriting profit, preceding three calendar years. Line 11 times Line 8.</t>
  </si>
  <si>
    <t>Tax on Oregon ocean marine insurance underwriting profit. 5 percent of Line 12.</t>
  </si>
  <si>
    <t>Total taxes and fees due, sum of Lines 13 and 14.</t>
  </si>
  <si>
    <t>40 percent of Line 9, Column (3).</t>
  </si>
  <si>
    <t>That he/she is duly authorized to make, and does make, the following declaration on behalf of the insurer; and</t>
  </si>
  <si>
    <t>That the above report is a full and true statement of the matters described therein, according to his/her best</t>
  </si>
  <si>
    <t>knowledge, information, and belief.</t>
  </si>
  <si>
    <t>(Signature)</t>
  </si>
  <si>
    <t>Please use notary seal in this area ONLY</t>
  </si>
  <si>
    <t>day of</t>
  </si>
  <si>
    <t>, 20</t>
  </si>
  <si>
    <t>.</t>
  </si>
  <si>
    <t>(Notary signature)</t>
  </si>
  <si>
    <t>of the above named insurer, being duly sworn, each for himself/herself declares:</t>
  </si>
  <si>
    <t>Subscribed and sworn to before me this</t>
  </si>
  <si>
    <t>My commission expires:</t>
  </si>
  <si>
    <t>For example, if your domicile state charges 6 percent on a three-year average of underwriting profit, you would use 6</t>
  </si>
  <si>
    <t xml:space="preserve">Another example: Suppose your domicile state charges all ocean marine carriers 5 percent of a three-year average of </t>
  </si>
  <si>
    <t>insurance.oregon.gov, or you can go to the Oregon Web site, www.oregon.gov, to access the entire Oregon Revised Statutes.</t>
  </si>
  <si>
    <t>Does my company have to file this report if we have authority in Oregon to sell “marine and transportation”</t>
  </si>
  <si>
    <t>premiums?</t>
  </si>
  <si>
    <t>Can we list ocean marine premiums based on a “pooling arrangement”?</t>
  </si>
  <si>
    <t xml:space="preserve">No. The direct writer of the Oregon premiums must list the gross premiums. The premiums may be ceded to a pool, but the insurer </t>
  </si>
  <si>
    <t>April 1</t>
  </si>
  <si>
    <t>June 15</t>
  </si>
  <si>
    <r>
      <t xml:space="preserve">Expenses incurred. </t>
    </r>
    <r>
      <rPr>
        <b/>
        <sz val="10"/>
        <color indexed="10"/>
        <rFont val="Times New Roman"/>
        <family val="1"/>
      </rPr>
      <t>Column (3) shall not exceed</t>
    </r>
  </si>
  <si>
    <t>P.O. Box 14480, Salem, OR 97309-0405</t>
  </si>
  <si>
    <t xml:space="preserve">For calendar year ending Dec. 31, 20 </t>
  </si>
  <si>
    <t>*At least one signatory must be an officer of the insurer.</t>
  </si>
  <si>
    <t>Page 1 of  2</t>
  </si>
  <si>
    <t>Page 2 of  2</t>
  </si>
  <si>
    <t>If you have questions, contact:</t>
  </si>
  <si>
    <t>Because it requires a signature, the Ocean Marine Report by Foreign or Alien Insurers form must be printed out and mailed to the</t>
  </si>
  <si>
    <t>Name</t>
  </si>
  <si>
    <t>State of domicile</t>
  </si>
  <si>
    <t>Certificate of authority number</t>
  </si>
  <si>
    <t>NAIC number</t>
  </si>
  <si>
    <t>Federal employer ID number</t>
  </si>
  <si>
    <t>Mailing address</t>
  </si>
  <si>
    <t>City</t>
  </si>
  <si>
    <t>State</t>
  </si>
  <si>
    <t>ZIP code</t>
  </si>
  <si>
    <t>Contact person</t>
  </si>
  <si>
    <t>Phone number</t>
  </si>
  <si>
    <t xml:space="preserve">Name or address change </t>
  </si>
  <si>
    <r>
      <t xml:space="preserve">This is an </t>
    </r>
    <r>
      <rPr>
        <b/>
        <sz val="11"/>
        <rFont val="Times New Roman"/>
        <family val="1"/>
      </rPr>
      <t>amended return</t>
    </r>
  </si>
  <si>
    <t>Ocean Marine Insurance Business - current calendar year</t>
  </si>
  <si>
    <t>Total</t>
  </si>
  <si>
    <t>(1)</t>
  </si>
  <si>
    <t>(2)</t>
  </si>
  <si>
    <t>(1)-(2)</t>
  </si>
  <si>
    <t>(3)</t>
  </si>
  <si>
    <t>Net premiums earned</t>
  </si>
  <si>
    <t>Net losses incurred</t>
  </si>
  <si>
    <t>Underwriting profit, current calendar year.</t>
  </si>
  <si>
    <t>Underwriting profit, last preceding calendar year, U.S. business</t>
  </si>
  <si>
    <t>Underwriting profit, second preceding calendar year, U.S. business</t>
  </si>
  <si>
    <t>Calendar years(s)</t>
  </si>
  <si>
    <t>Second preceding</t>
  </si>
  <si>
    <t>Last preceding</t>
  </si>
  <si>
    <t>Current</t>
  </si>
  <si>
    <t>Preceding three</t>
  </si>
  <si>
    <t>(1) + (2) + (3)</t>
  </si>
  <si>
    <t>Gross premiums less return premiums, ocean</t>
  </si>
  <si>
    <t>marine insurance written within U.S.</t>
  </si>
  <si>
    <t>marine insurance written within Oregon.</t>
  </si>
  <si>
    <t>Special instructions for users of the Microsoft Excel version of this form: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</si>
  <si>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</si>
  <si>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</si>
  <si>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</si>
  <si>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</si>
  <si>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</si>
  <si>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</si>
  <si>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</si>
  <si>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</si>
  <si>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</si>
  <si>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</si>
  <si>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</si>
  <si>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</si>
  <si>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</si>
  <si>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</si>
  <si>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</si>
  <si>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insurance.oregon.gov</t>
  </si>
  <si>
    <t>INSTRUCTIONS</t>
  </si>
  <si>
    <t>Ocean Marine Report</t>
  </si>
  <si>
    <t xml:space="preserve">by Foreign or </t>
  </si>
  <si>
    <t>Alien Insurers</t>
  </si>
  <si>
    <t>General Instructions</t>
  </si>
  <si>
    <t>Continuation of Certificate of Authority</t>
  </si>
  <si>
    <t xml:space="preserve">“Net premiums earned,” “net losses incurred,” and “expenses incurred” are as defined by the Fire and Casualty Annual Statement </t>
  </si>
  <si>
    <t>Return completed forms to:</t>
  </si>
  <si>
    <t>Extensions</t>
  </si>
  <si>
    <t>cannot be extended even if the federal income tax or Oregon excise tax returns are extended.</t>
  </si>
  <si>
    <t>Internet address:</t>
  </si>
  <si>
    <t>State of</t>
  </si>
  <si>
    <t>County of</t>
  </si>
  <si>
    <t>SS.</t>
  </si>
  <si>
    <t>,</t>
  </si>
  <si>
    <t>(Name, please print)</t>
  </si>
  <si>
    <t>(Title)*</t>
  </si>
  <si>
    <t>That he/she is familiar with the matters to which the above report refers;</t>
  </si>
  <si>
    <t>Ocean Marine Tax Report</t>
  </si>
  <si>
    <t>Postmarks will be accepted as being filed by the due date.</t>
  </si>
  <si>
    <t>Mark the box for a name or address change. Be sure to list the contact person, his or her phone number, and e-mail address.</t>
  </si>
  <si>
    <t>Extensions of time to file</t>
  </si>
  <si>
    <t>Payments and refunds</t>
  </si>
  <si>
    <t>Address corrections</t>
  </si>
  <si>
    <t>Filing due dates</t>
  </si>
  <si>
    <t>that clearly.</t>
  </si>
  <si>
    <t>Filling out the Ocean Marine Tax Report</t>
  </si>
  <si>
    <t>Line 1</t>
  </si>
  <si>
    <t>Line 2</t>
  </si>
  <si>
    <t>Line 3</t>
  </si>
  <si>
    <t>Line 4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</si>
  <si>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</si>
  <si>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</si>
  <si>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</si>
  <si>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</si>
  <si>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</si>
  <si>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</si>
  <si>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</si>
  <si>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</si>
  <si>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 xml:space="preserve">That is, expenses incurred within the U.S. shall not exceed 40 percent of the current calendar year’s gross OM premiums </t>
  </si>
  <si>
    <t>less return premiums written within the U.S.</t>
  </si>
  <si>
    <t xml:space="preserve">List the gross ocean marine premium less return premiums, written within the U.S. Column (1) should be the second </t>
  </si>
  <si>
    <t xml:space="preserve">If your domicile state charges a larger fee for ocean marine premiums, use the domicile state’s laws and recalculate the </t>
  </si>
  <si>
    <t>domicile state’s laws.</t>
  </si>
  <si>
    <t>Page 2</t>
  </si>
  <si>
    <t>Affidavit</t>
  </si>
  <si>
    <r>
      <t xml:space="preserve">The affidavit on page 2 needs to be signed by two employees, </t>
    </r>
    <r>
      <rPr>
        <b/>
        <sz val="10"/>
        <rFont val="Times New Roman"/>
        <family val="1"/>
      </rPr>
      <t>one of whom must be a corporate officer</t>
    </r>
    <r>
      <rPr>
        <sz val="10"/>
        <rFont val="Times New Roman"/>
        <family val="1"/>
      </rPr>
      <t xml:space="preserve">. The affidavit also must </t>
    </r>
  </si>
  <si>
    <t>be notarized.</t>
  </si>
  <si>
    <t>Questions</t>
  </si>
  <si>
    <t>Can I use forms generated by a software program?</t>
  </si>
  <si>
    <t>What if we made an error on last year’s premiums? What if the change results in a refund?</t>
  </si>
  <si>
    <t>This page can be printed on the back of page 1 or can be included as a separate page 2. Please staple the pages together if you use</t>
  </si>
  <si>
    <t xml:space="preserve">with no fill color. </t>
  </si>
  <si>
    <t>Cells for entry of your data are outlined in black and filled with blue. Cells that contain calculation formulae are outlined in black</t>
  </si>
  <si>
    <t>Division of Financial Regulation</t>
  </si>
  <si>
    <t xml:space="preserve">Email: web.inscomp@oregon.gov </t>
  </si>
  <si>
    <t>Oregon Insurance Tax Return</t>
  </si>
  <si>
    <t>The Division of Financial Regulation does not grant extensions; tax forms are due by the filing due date even if the federal income tax or</t>
  </si>
  <si>
    <t>Oregon excise tax returns are extended.</t>
  </si>
  <si>
    <t xml:space="preserve">originals in content and appearance (including Oregon certificate of authority number and company address) and forms are accompanied </t>
  </si>
  <si>
    <r>
      <rPr>
        <sz val="10"/>
        <rFont val="Times New Roman"/>
        <family val="1"/>
      </rPr>
      <t>by an</t>
    </r>
    <r>
      <rPr>
        <b/>
        <sz val="10"/>
        <rFont val="Times New Roman"/>
        <family val="1"/>
      </rPr>
      <t xml:space="preserve"> affidavit</t>
    </r>
    <r>
      <rPr>
        <sz val="10"/>
        <rFont val="Times New Roman"/>
        <family val="1"/>
      </rPr>
      <t xml:space="preserve"> signed by an officer of the company stating the forms are a true and exact copy of the original forms provided by the </t>
    </r>
  </si>
  <si>
    <t>division. Tax forms may be submitted on single-sided or double-sided paper. Please use only 8½-inch by 11-inch paper.</t>
  </si>
  <si>
    <t xml:space="preserve">You may file an amended return for any of the past five calendar years. So in 2015, you may amend any of the tax reports back to </t>
  </si>
  <si>
    <t>calendar year 2010. Use the blank forms, which are available on our Web site, insurance.oregon.gov, and enter the year or you</t>
  </si>
  <si>
    <t>Remit with payment to:</t>
  </si>
  <si>
    <t>Fiscal Services Section</t>
  </si>
  <si>
    <t>Oregon Department of Consumer and Business Services</t>
  </si>
  <si>
    <t>Division of Financial Regulation at the address at the top of this form.</t>
  </si>
  <si>
    <r>
      <t xml:space="preserve">Remit with payment to:
</t>
    </r>
    <r>
      <rPr>
        <sz val="11"/>
        <rFont val="Times New Roman"/>
        <family val="1"/>
      </rPr>
      <t>Fiscal Services Section
Oregon Department of Consumer and Business Services
P.O. Box 14610
Salem, OR 97309-0445</t>
    </r>
  </si>
  <si>
    <t>P.O. Box 14610, Salem, OR 97309-0445</t>
  </si>
  <si>
    <t xml:space="preserve">Oregon Department of Consumer and </t>
  </si>
  <si>
    <t>Business Services</t>
  </si>
  <si>
    <t xml:space="preserve">The Division of Financial Regulation does not grant extensions; tax forms are due by the filing due date. The Oregon Insurance Tax Return </t>
  </si>
  <si>
    <t>gail.l.mcfarlin@oregon.gov</t>
  </si>
  <si>
    <t>Gail McFarlin, Insurance Tax Analyst</t>
  </si>
  <si>
    <t>440-3935 (1/16/COM/WEB)</t>
  </si>
  <si>
    <r>
      <t xml:space="preserve">The Division of Financial Regulation will accept forms generated from computer software programs </t>
    </r>
    <r>
      <rPr>
        <b/>
        <sz val="10"/>
        <rFont val="Times New Roman"/>
        <family val="1"/>
      </rPr>
      <t>only if</t>
    </r>
    <r>
      <rPr>
        <sz val="10"/>
        <rFont val="Times New Roman"/>
        <family val="1"/>
      </rPr>
      <t xml:space="preserve"> forms are </t>
    </r>
    <r>
      <rPr>
        <b/>
        <i/>
        <sz val="10"/>
        <rFont val="Times New Roman"/>
        <family val="1"/>
      </rPr>
      <t>exactly</t>
    </r>
    <r>
      <rPr>
        <sz val="10"/>
        <rFont val="Times New Roman"/>
        <family val="1"/>
      </rPr>
      <t xml:space="preserve"> like the </t>
    </r>
  </si>
  <si>
    <t>Visit our website for copies of the instructions or blank forms:</t>
  </si>
  <si>
    <t>Email</t>
  </si>
  <si>
    <t>350 Winter St. NE, Salem, Oregon 97301-3883</t>
  </si>
  <si>
    <t>Phone: 503-947-7982, Fax: 503-378-4351</t>
  </si>
  <si>
    <r>
      <t xml:space="preserve">If you have questions, contact:
</t>
    </r>
    <r>
      <rPr>
        <sz val="11"/>
        <rFont val="Times New Roman"/>
        <family val="1"/>
      </rPr>
      <t>Gail McFarlin, Insurance Tax Analyst
503-947-7218 
gail.l.mcfarlin@oregon.gov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</si>
</sst>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0.00;[Red]0.00"/>
    <numFmt numFmtId="167" formatCode="0;[Red]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0.0000%"/>
    <numFmt numFmtId="174" formatCode="0.0000"/>
    <numFmt numFmtId="175" formatCode="[$€-2]\ #,##0.00_);[Red]\([$€-2]\ #,##0.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 wrapText="1"/>
      <protection/>
    </xf>
    <xf numFmtId="1" fontId="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49" fontId="6" fillId="0" borderId="15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49" fontId="1" fillId="30" borderId="19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3" fillId="0" borderId="2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13" fillId="0" borderId="0" xfId="53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left" wrapText="1"/>
      <protection/>
    </xf>
    <xf numFmtId="1" fontId="14" fillId="0" borderId="0" xfId="0" applyNumberFormat="1" applyFont="1" applyAlignment="1" applyProtection="1">
      <alignment wrapText="1"/>
      <protection/>
    </xf>
    <xf numFmtId="1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5" fillId="0" borderId="0" xfId="0" applyFont="1" applyAlignment="1">
      <alignment horizontal="center"/>
    </xf>
    <xf numFmtId="49" fontId="1" fillId="30" borderId="14" xfId="0" applyNumberFormat="1" applyFont="1" applyFill="1" applyBorder="1" applyAlignment="1" applyProtection="1">
      <alignment horizontal="left"/>
      <protection locked="0"/>
    </xf>
    <xf numFmtId="49" fontId="1" fillId="30" borderId="15" xfId="0" applyNumberFormat="1" applyFont="1" applyFill="1" applyBorder="1" applyAlignment="1" applyProtection="1">
      <alignment horizontal="left"/>
      <protection locked="0"/>
    </xf>
    <xf numFmtId="49" fontId="1" fillId="30" borderId="21" xfId="0" applyNumberFormat="1" applyFont="1" applyFill="1" applyBorder="1" applyAlignment="1" applyProtection="1">
      <alignment horizontal="left"/>
      <protection locked="0"/>
    </xf>
    <xf numFmtId="49" fontId="1" fillId="30" borderId="14" xfId="0" applyNumberFormat="1" applyFont="1" applyFill="1" applyBorder="1" applyAlignment="1" applyProtection="1">
      <alignment horizontal="left" wrapText="1"/>
      <protection locked="0"/>
    </xf>
    <xf numFmtId="49" fontId="1" fillId="30" borderId="15" xfId="0" applyNumberFormat="1" applyFont="1" applyFill="1" applyBorder="1" applyAlignment="1" applyProtection="1">
      <alignment horizontal="left" wrapText="1"/>
      <protection locked="0"/>
    </xf>
    <xf numFmtId="49" fontId="1" fillId="30" borderId="21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5" fontId="4" fillId="30" borderId="26" xfId="0" applyNumberFormat="1" applyFont="1" applyFill="1" applyBorder="1" applyAlignment="1" applyProtection="1">
      <alignment horizontal="right"/>
      <protection locked="0"/>
    </xf>
    <xf numFmtId="5" fontId="4" fillId="0" borderId="26" xfId="0" applyNumberFormat="1" applyFont="1" applyFill="1" applyBorder="1" applyAlignment="1" applyProtection="1">
      <alignment horizontal="right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24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22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 wrapText="1"/>
      <protection/>
    </xf>
    <xf numFmtId="1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49" fontId="19" fillId="0" borderId="15" xfId="0" applyNumberFormat="1" applyFont="1" applyBorder="1" applyAlignment="1" applyProtection="1">
      <alignment horizontal="left"/>
      <protection/>
    </xf>
    <xf numFmtId="49" fontId="19" fillId="0" borderId="21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9" fillId="0" borderId="27" xfId="0" applyFont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9" fillId="0" borderId="11" xfId="0" applyFont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1" fillId="0" borderId="25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9" fontId="3" fillId="0" borderId="24" xfId="0" applyNumberFormat="1" applyFont="1" applyBorder="1" applyAlignment="1" applyProtection="1">
      <alignment horizontal="center" vertical="top" wrapText="1"/>
      <protection/>
    </xf>
    <xf numFmtId="49" fontId="3" fillId="0" borderId="25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horizontal="left" vertical="top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10" fillId="0" borderId="0" xfId="53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 vertical="top"/>
      <protection/>
    </xf>
    <xf numFmtId="0" fontId="4" fillId="30" borderId="15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17" xfId="0" applyFont="1" applyBorder="1" applyAlignment="1" applyProtection="1">
      <alignment horizontal="center" vertical="top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right"/>
      <protection/>
    </xf>
    <xf numFmtId="49" fontId="3" fillId="0" borderId="25" xfId="0" applyNumberFormat="1" applyFont="1" applyBorder="1" applyAlignment="1" applyProtection="1">
      <alignment horizontal="right"/>
      <protection/>
    </xf>
    <xf numFmtId="49" fontId="3" fillId="0" borderId="23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right"/>
      <protection/>
    </xf>
    <xf numFmtId="49" fontId="3" fillId="0" borderId="15" xfId="0" applyNumberFormat="1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172" fontId="4" fillId="0" borderId="12" xfId="0" applyNumberFormat="1" applyFont="1" applyFill="1" applyBorder="1" applyAlignment="1" applyProtection="1">
      <alignment horizontal="right"/>
      <protection/>
    </xf>
    <xf numFmtId="172" fontId="4" fillId="0" borderId="24" xfId="0" applyNumberFormat="1" applyFont="1" applyFill="1" applyBorder="1" applyAlignment="1" applyProtection="1">
      <alignment horizontal="right"/>
      <protection/>
    </xf>
    <xf numFmtId="172" fontId="4" fillId="0" borderId="25" xfId="0" applyNumberFormat="1" applyFont="1" applyFill="1" applyBorder="1" applyAlignment="1" applyProtection="1">
      <alignment horizontal="right"/>
      <protection/>
    </xf>
    <xf numFmtId="172" fontId="4" fillId="0" borderId="14" xfId="0" applyNumberFormat="1" applyFont="1" applyFill="1" applyBorder="1" applyAlignment="1" applyProtection="1">
      <alignment horizontal="right"/>
      <protection/>
    </xf>
    <xf numFmtId="172" fontId="4" fillId="0" borderId="15" xfId="0" applyNumberFormat="1" applyFont="1" applyFill="1" applyBorder="1" applyAlignment="1" applyProtection="1">
      <alignment horizontal="right"/>
      <protection/>
    </xf>
    <xf numFmtId="172" fontId="4" fillId="0" borderId="21" xfId="0" applyNumberFormat="1" applyFont="1" applyFill="1" applyBorder="1" applyAlignment="1" applyProtection="1">
      <alignment horizontal="right"/>
      <protection/>
    </xf>
    <xf numFmtId="37" fontId="3" fillId="0" borderId="12" xfId="0" applyNumberFormat="1" applyFont="1" applyFill="1" applyBorder="1" applyAlignment="1" applyProtection="1">
      <alignment horizontal="center" vertical="top" wrapText="1"/>
      <protection/>
    </xf>
    <xf numFmtId="37" fontId="3" fillId="0" borderId="24" xfId="0" applyNumberFormat="1" applyFont="1" applyFill="1" applyBorder="1" applyAlignment="1" applyProtection="1">
      <alignment horizontal="center" vertical="top" wrapText="1"/>
      <protection/>
    </xf>
    <xf numFmtId="37" fontId="3" fillId="0" borderId="25" xfId="0" applyNumberFormat="1" applyFont="1" applyFill="1" applyBorder="1" applyAlignment="1" applyProtection="1">
      <alignment horizontal="center" vertical="top" wrapText="1"/>
      <protection/>
    </xf>
    <xf numFmtId="37" fontId="3" fillId="0" borderId="14" xfId="0" applyNumberFormat="1" applyFont="1" applyFill="1" applyBorder="1" applyAlignment="1" applyProtection="1">
      <alignment horizontal="center"/>
      <protection/>
    </xf>
    <xf numFmtId="37" fontId="3" fillId="0" borderId="15" xfId="0" applyNumberFormat="1" applyFont="1" applyFill="1" applyBorder="1" applyAlignment="1" applyProtection="1">
      <alignment horizontal="center"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174" fontId="4" fillId="0" borderId="13" xfId="0" applyNumberFormat="1" applyFont="1" applyFill="1" applyBorder="1" applyAlignment="1" applyProtection="1">
      <alignment horizontal="right"/>
      <protection/>
    </xf>
    <xf numFmtId="174" fontId="4" fillId="0" borderId="18" xfId="0" applyNumberFormat="1" applyFont="1" applyFill="1" applyBorder="1" applyAlignment="1" applyProtection="1">
      <alignment horizontal="right"/>
      <protection/>
    </xf>
    <xf numFmtId="174" fontId="4" fillId="0" borderId="19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Fill="1" applyBorder="1" applyAlignment="1" applyProtection="1">
      <alignment horizontal="right"/>
      <protection/>
    </xf>
    <xf numFmtId="172" fontId="4" fillId="0" borderId="18" xfId="0" applyNumberFormat="1" applyFont="1" applyFill="1" applyBorder="1" applyAlignment="1" applyProtection="1">
      <alignment horizontal="right"/>
      <protection/>
    </xf>
    <xf numFmtId="172" fontId="4" fillId="0" borderId="19" xfId="0" applyNumberFormat="1" applyFont="1" applyFill="1" applyBorder="1" applyAlignment="1" applyProtection="1">
      <alignment horizontal="right"/>
      <protection/>
    </xf>
    <xf numFmtId="5" fontId="4" fillId="30" borderId="12" xfId="0" applyNumberFormat="1" applyFont="1" applyFill="1" applyBorder="1" applyAlignment="1" applyProtection="1">
      <alignment horizontal="right"/>
      <protection locked="0"/>
    </xf>
    <xf numFmtId="5" fontId="4" fillId="30" borderId="24" xfId="0" applyNumberFormat="1" applyFont="1" applyFill="1" applyBorder="1" applyAlignment="1" applyProtection="1">
      <alignment horizontal="right"/>
      <protection locked="0"/>
    </xf>
    <xf numFmtId="5" fontId="4" fillId="30" borderId="25" xfId="0" applyNumberFormat="1" applyFont="1" applyFill="1" applyBorder="1" applyAlignment="1" applyProtection="1">
      <alignment horizontal="right"/>
      <protection locked="0"/>
    </xf>
    <xf numFmtId="5" fontId="4" fillId="30" borderId="14" xfId="0" applyNumberFormat="1" applyFont="1" applyFill="1" applyBorder="1" applyAlignment="1" applyProtection="1">
      <alignment horizontal="right"/>
      <protection locked="0"/>
    </xf>
    <xf numFmtId="5" fontId="4" fillId="30" borderId="15" xfId="0" applyNumberFormat="1" applyFont="1" applyFill="1" applyBorder="1" applyAlignment="1" applyProtection="1">
      <alignment horizontal="right"/>
      <protection locked="0"/>
    </xf>
    <xf numFmtId="5" fontId="4" fillId="30" borderId="21" xfId="0" applyNumberFormat="1" applyFont="1" applyFill="1" applyBorder="1" applyAlignment="1" applyProtection="1">
      <alignment horizontal="right"/>
      <protection locked="0"/>
    </xf>
    <xf numFmtId="5" fontId="4" fillId="0" borderId="30" xfId="0" applyNumberFormat="1" applyFont="1" applyFill="1" applyBorder="1" applyAlignment="1" applyProtection="1">
      <alignment horizontal="right"/>
      <protection/>
    </xf>
    <xf numFmtId="37" fontId="3" fillId="0" borderId="23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2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72" fontId="4" fillId="30" borderId="13" xfId="0" applyNumberFormat="1" applyFont="1" applyFill="1" applyBorder="1" applyAlignment="1" applyProtection="1">
      <alignment horizontal="right"/>
      <protection locked="0"/>
    </xf>
    <xf numFmtId="172" fontId="4" fillId="30" borderId="18" xfId="0" applyNumberFormat="1" applyFont="1" applyFill="1" applyBorder="1" applyAlignment="1" applyProtection="1">
      <alignment horizontal="right"/>
      <protection locked="0"/>
    </xf>
    <xf numFmtId="172" fontId="4" fillId="30" borderId="1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/>
      <protection/>
    </xf>
    <xf numFmtId="1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1" fontId="1" fillId="0" borderId="0" xfId="0" applyNumberFormat="1" applyFont="1" applyAlignment="1" applyProtection="1">
      <alignment vertical="top" wrapText="1"/>
      <protection/>
    </xf>
    <xf numFmtId="1" fontId="14" fillId="0" borderId="0" xfId="0" applyNumberFormat="1" applyFont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361950</xdr:colOff>
      <xdr:row>5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47625</xdr:rowOff>
    </xdr:from>
    <xdr:to>
      <xdr:col>2</xdr:col>
      <xdr:colOff>323850</xdr:colOff>
      <xdr:row>58</xdr:row>
      <xdr:rowOff>38100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r="12632" b="12500"/>
        <a:stretch>
          <a:fillRect/>
        </a:stretch>
      </xdr:blipFill>
      <xdr:spPr>
        <a:xfrm>
          <a:off x="57150" y="9239250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168</xdr:row>
      <xdr:rowOff>47625</xdr:rowOff>
    </xdr:from>
    <xdr:to>
      <xdr:col>2</xdr:col>
      <xdr:colOff>304800</xdr:colOff>
      <xdr:row>170</xdr:row>
      <xdr:rowOff>47625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r="12632" b="12500"/>
        <a:stretch>
          <a:fillRect/>
        </a:stretch>
      </xdr:blipFill>
      <xdr:spPr>
        <a:xfrm>
          <a:off x="47625" y="285654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116</xdr:row>
      <xdr:rowOff>38100</xdr:rowOff>
    </xdr:from>
    <xdr:to>
      <xdr:col>2</xdr:col>
      <xdr:colOff>304800</xdr:colOff>
      <xdr:row>121</xdr:row>
      <xdr:rowOff>85725</xdr:rowOff>
    </xdr:to>
    <xdr:pic>
      <xdr:nvPicPr>
        <xdr:cNvPr id="4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1929765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.mcfarlin@oregon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showGridLines="0" tabSelected="1" view="pageLayout" zoomScaleNormal="160" zoomScaleSheetLayoutView="10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3" width="5.7109375" style="2" customWidth="1"/>
    <col min="4" max="4" width="5.28125" style="2" customWidth="1"/>
    <col min="5" max="5" width="6.7109375" style="2" customWidth="1"/>
    <col min="6" max="6" width="5.421875" style="2" customWidth="1"/>
    <col min="7" max="7" width="6.00390625" style="2" customWidth="1"/>
    <col min="8" max="9" width="5.421875" style="2" customWidth="1"/>
    <col min="10" max="10" width="5.8515625" style="2" customWidth="1"/>
    <col min="11" max="19" width="5.421875" style="2" customWidth="1"/>
    <col min="20" max="20" width="5.7109375" style="2" customWidth="1"/>
    <col min="21" max="16384" width="9.140625" style="2" customWidth="1"/>
  </cols>
  <sheetData>
    <row r="1" spans="6:15" ht="13.5" customHeight="1">
      <c r="F1" s="3"/>
      <c r="G1" s="3"/>
      <c r="H1" s="3"/>
      <c r="I1" s="4"/>
      <c r="J1" s="4" t="s">
        <v>4</v>
      </c>
      <c r="K1" s="3"/>
      <c r="L1" s="3"/>
      <c r="M1" s="3"/>
      <c r="N1" s="3"/>
      <c r="O1" s="3"/>
    </row>
    <row r="2" spans="5:16" ht="13.5" customHeight="1">
      <c r="E2" s="3"/>
      <c r="F2" s="3"/>
      <c r="G2" s="3"/>
      <c r="H2" s="3"/>
      <c r="I2" s="4"/>
      <c r="J2" s="4" t="s">
        <v>186</v>
      </c>
      <c r="K2" s="3"/>
      <c r="L2" s="3"/>
      <c r="M2" s="3"/>
      <c r="N2" s="3"/>
      <c r="O2" s="3"/>
      <c r="P2" s="3"/>
    </row>
    <row r="3" spans="5:16" ht="13.5" customHeight="1">
      <c r="E3" s="3"/>
      <c r="F3" s="3"/>
      <c r="G3" s="3"/>
      <c r="H3" s="3"/>
      <c r="I3" s="5"/>
      <c r="J3" s="5" t="s">
        <v>75</v>
      </c>
      <c r="K3" s="3"/>
      <c r="L3" s="3"/>
      <c r="M3" s="3"/>
      <c r="N3" s="3"/>
      <c r="O3" s="3"/>
      <c r="P3" s="3"/>
    </row>
    <row r="4" spans="5:16" ht="13.5" customHeight="1">
      <c r="E4" s="6"/>
      <c r="F4" s="6"/>
      <c r="G4" s="6"/>
      <c r="H4" s="6"/>
      <c r="I4" s="5"/>
      <c r="J4" s="5" t="s">
        <v>211</v>
      </c>
      <c r="K4" s="6"/>
      <c r="L4" s="6"/>
      <c r="M4" s="6"/>
      <c r="N4" s="6"/>
      <c r="O4" s="6"/>
      <c r="P4" s="6"/>
    </row>
    <row r="5" spans="5:16" ht="13.5" customHeight="1">
      <c r="E5" s="6"/>
      <c r="F5" s="6"/>
      <c r="G5" s="5"/>
      <c r="H5" s="5"/>
      <c r="I5" s="5"/>
      <c r="J5" s="5" t="s">
        <v>212</v>
      </c>
      <c r="K5" s="5"/>
      <c r="L5" s="5"/>
      <c r="M5" s="5"/>
      <c r="O5" s="6"/>
      <c r="P5" s="6"/>
    </row>
    <row r="6" spans="5:16" ht="13.5" customHeight="1" thickBot="1">
      <c r="E6" s="6"/>
      <c r="F6" s="6"/>
      <c r="G6" s="5"/>
      <c r="H6" s="5"/>
      <c r="I6" s="5"/>
      <c r="J6" s="5" t="s">
        <v>187</v>
      </c>
      <c r="K6" s="5"/>
      <c r="L6" s="5"/>
      <c r="M6" s="5"/>
      <c r="O6" s="6"/>
      <c r="P6" s="6"/>
    </row>
    <row r="7" spans="5:19" s="7" customFormat="1" ht="13.5" customHeight="1">
      <c r="E7" s="6"/>
      <c r="F7" s="6"/>
      <c r="G7" s="6"/>
      <c r="H7" s="6"/>
      <c r="I7" s="5"/>
      <c r="J7" s="65" t="s">
        <v>131</v>
      </c>
      <c r="K7" s="6"/>
      <c r="L7" s="6"/>
      <c r="M7" s="6"/>
      <c r="N7" s="9"/>
      <c r="O7" s="158" t="s">
        <v>133</v>
      </c>
      <c r="P7" s="159"/>
      <c r="Q7" s="159"/>
      <c r="R7" s="159"/>
      <c r="S7" s="160"/>
    </row>
    <row r="8" spans="1:19" s="7" customFormat="1" ht="13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38" t="s">
        <v>134</v>
      </c>
      <c r="P8" s="139"/>
      <c r="Q8" s="139"/>
      <c r="R8" s="139"/>
      <c r="S8" s="140"/>
    </row>
    <row r="9" spans="13:19" s="7" customFormat="1" ht="15.75" customHeight="1" thickBot="1">
      <c r="M9" s="8"/>
      <c r="N9" s="13"/>
      <c r="O9" s="116" t="s">
        <v>135</v>
      </c>
      <c r="P9" s="117"/>
      <c r="Q9" s="117"/>
      <c r="R9" s="117"/>
      <c r="S9" s="118"/>
    </row>
    <row r="10" spans="1:17" ht="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9" ht="20.25">
      <c r="A11" s="161" t="s">
        <v>132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s="7" customFormat="1" ht="18.75">
      <c r="A12" s="163" t="s">
        <v>136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s="7" customFormat="1" ht="13.5" customHeight="1">
      <c r="A13" s="137" t="s">
        <v>156</v>
      </c>
      <c r="B13" s="137"/>
      <c r="C13" s="137"/>
      <c r="D13" s="137"/>
      <c r="E13" s="137"/>
      <c r="F13" s="137"/>
      <c r="G13" s="137"/>
      <c r="H13" s="13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7" customFormat="1" ht="12.75" customHeight="1">
      <c r="A14" s="124" t="s">
        <v>137</v>
      </c>
      <c r="B14" s="124"/>
      <c r="C14" s="124"/>
      <c r="D14" s="124"/>
      <c r="E14" s="124"/>
      <c r="F14" s="124"/>
      <c r="G14" s="124"/>
      <c r="H14" s="124"/>
      <c r="I14" s="16"/>
      <c r="J14" s="16"/>
      <c r="K14" s="16"/>
      <c r="L14" s="125" t="s">
        <v>72</v>
      </c>
      <c r="M14" s="125"/>
      <c r="N14" s="125"/>
      <c r="O14" s="125"/>
      <c r="P14" s="125"/>
      <c r="Q14" s="125"/>
      <c r="R14" s="125"/>
      <c r="S14" s="125"/>
    </row>
    <row r="15" spans="1:19" s="7" customFormat="1" ht="12.75" customHeight="1">
      <c r="A15" s="126" t="s">
        <v>188</v>
      </c>
      <c r="B15" s="126"/>
      <c r="C15" s="126"/>
      <c r="D15" s="126"/>
      <c r="E15" s="126"/>
      <c r="F15" s="126"/>
      <c r="G15" s="126"/>
      <c r="H15" s="126"/>
      <c r="I15" s="17"/>
      <c r="J15" s="17"/>
      <c r="K15" s="17"/>
      <c r="L15" s="127" t="s">
        <v>72</v>
      </c>
      <c r="M15" s="127"/>
      <c r="N15" s="127"/>
      <c r="O15" s="127"/>
      <c r="P15" s="127"/>
      <c r="Q15" s="127"/>
      <c r="R15" s="127"/>
      <c r="S15" s="127"/>
    </row>
    <row r="16" spans="1:19" s="7" customFormat="1" ht="12.75" customHeight="1">
      <c r="A16" s="128" t="s">
        <v>150</v>
      </c>
      <c r="B16" s="128"/>
      <c r="C16" s="128"/>
      <c r="D16" s="128"/>
      <c r="E16" s="128"/>
      <c r="F16" s="128"/>
      <c r="G16" s="128"/>
      <c r="H16" s="128"/>
      <c r="I16" s="18"/>
      <c r="J16" s="18"/>
      <c r="K16" s="18"/>
      <c r="L16" s="129" t="s">
        <v>73</v>
      </c>
      <c r="M16" s="129"/>
      <c r="N16" s="129"/>
      <c r="O16" s="129"/>
      <c r="P16" s="129"/>
      <c r="Q16" s="129"/>
      <c r="R16" s="129"/>
      <c r="S16" s="129"/>
    </row>
    <row r="17" spans="1:19" s="7" customFormat="1" ht="12.75" customHeight="1">
      <c r="A17" s="135" t="s">
        <v>151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:19" s="7" customFormat="1" ht="4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</row>
    <row r="19" spans="1:17" s="7" customFormat="1" ht="13.5" customHeight="1">
      <c r="A19" s="198" t="s">
        <v>155</v>
      </c>
      <c r="B19" s="198"/>
      <c r="C19" s="198"/>
      <c r="D19" s="198"/>
      <c r="E19" s="198"/>
      <c r="F19" s="198"/>
      <c r="G19" s="198"/>
      <c r="H19" s="198"/>
      <c r="I19" s="19"/>
      <c r="J19" s="19"/>
      <c r="K19" s="19"/>
      <c r="L19" s="19"/>
      <c r="M19" s="19"/>
      <c r="N19" s="19"/>
      <c r="O19" s="19"/>
      <c r="P19" s="19"/>
      <c r="Q19" s="19"/>
    </row>
    <row r="20" spans="1:19" s="7" customFormat="1" ht="12.75" customHeight="1">
      <c r="A20" s="126" t="s">
        <v>152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7" s="7" customFormat="1" ht="4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7" customFormat="1" ht="13.5" customHeight="1">
      <c r="A22" s="198" t="s">
        <v>154</v>
      </c>
      <c r="B22" s="198"/>
      <c r="C22" s="198"/>
      <c r="D22" s="198"/>
      <c r="E22" s="198"/>
      <c r="F22" s="198"/>
      <c r="G22" s="198"/>
      <c r="H22" s="198"/>
      <c r="I22" s="19"/>
      <c r="J22" s="19"/>
      <c r="K22" s="19"/>
      <c r="L22" s="19"/>
      <c r="M22" s="19"/>
      <c r="N22" s="19"/>
      <c r="O22" s="19"/>
      <c r="P22" s="19"/>
      <c r="Q22" s="19"/>
    </row>
    <row r="23" spans="1:19" s="7" customFormat="1" ht="12.75" customHeight="1">
      <c r="A23" s="199" t="s">
        <v>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7" customFormat="1" ht="12.75" customHeight="1">
      <c r="A24" s="111" t="s">
        <v>157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7" s="7" customFormat="1" ht="4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7" customFormat="1" ht="13.5" customHeight="1">
      <c r="A26" s="198" t="s">
        <v>153</v>
      </c>
      <c r="B26" s="198"/>
      <c r="C26" s="198"/>
      <c r="D26" s="198"/>
      <c r="E26" s="198"/>
      <c r="F26" s="198"/>
      <c r="G26" s="198"/>
      <c r="H26" s="198"/>
      <c r="I26" s="19"/>
      <c r="J26" s="19"/>
      <c r="K26" s="19"/>
      <c r="L26" s="19"/>
      <c r="M26" s="19"/>
      <c r="N26" s="19"/>
      <c r="O26" s="19"/>
      <c r="P26" s="19"/>
      <c r="Q26" s="19"/>
    </row>
    <row r="27" spans="1:19" s="7" customFormat="1" ht="12.75" customHeight="1">
      <c r="A27" s="126" t="s">
        <v>189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s="7" customFormat="1" ht="12.75" customHeight="1">
      <c r="A28" s="126" t="s">
        <v>190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7" s="7" customFormat="1" ht="4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9" s="7" customFormat="1" ht="18.75">
      <c r="A30" s="208" t="s">
        <v>158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</row>
    <row r="31" spans="1:19" s="7" customFormat="1" ht="12" customHeight="1">
      <c r="A31" s="165" t="s">
        <v>159</v>
      </c>
      <c r="B31" s="165"/>
      <c r="C31" s="108" t="s">
        <v>13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s="7" customFormat="1" ht="12" customHeight="1">
      <c r="A32" s="165"/>
      <c r="B32" s="165"/>
      <c r="C32" s="108" t="s">
        <v>14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s="7" customFormat="1" ht="15" customHeight="1">
      <c r="A33" s="165" t="s">
        <v>160</v>
      </c>
      <c r="B33" s="165"/>
      <c r="C33" s="108" t="s">
        <v>35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s="7" customFormat="1" ht="15" customHeight="1">
      <c r="A34" s="195" t="s">
        <v>161</v>
      </c>
      <c r="B34" s="195"/>
      <c r="C34" s="115" t="s">
        <v>15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s="7" customFormat="1" ht="12" customHeight="1">
      <c r="A35" s="195"/>
      <c r="B35" s="195"/>
      <c r="C35" s="115" t="s">
        <v>171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s="7" customFormat="1" ht="12" customHeight="1">
      <c r="A36" s="195"/>
      <c r="B36" s="195"/>
      <c r="C36" s="115" t="s">
        <v>172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s="7" customFormat="1" ht="15" customHeight="1">
      <c r="A37" s="195" t="s">
        <v>162</v>
      </c>
      <c r="B37" s="195"/>
      <c r="C37" s="115" t="s">
        <v>36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1:19" s="7" customFormat="1" ht="12" customHeight="1">
      <c r="A38" s="195"/>
      <c r="B38" s="195"/>
      <c r="C38" s="195" t="s">
        <v>16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</row>
    <row r="39" spans="1:19" s="7" customFormat="1" ht="15" customHeight="1">
      <c r="A39" s="165" t="s">
        <v>163</v>
      </c>
      <c r="B39" s="165"/>
      <c r="C39" s="108" t="s">
        <v>37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s="7" customFormat="1" ht="15" customHeight="1">
      <c r="A40" s="165" t="s">
        <v>164</v>
      </c>
      <c r="B40" s="165"/>
      <c r="C40" s="108" t="s">
        <v>38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s="7" customFormat="1" ht="15" customHeight="1">
      <c r="A41" s="195" t="s">
        <v>165</v>
      </c>
      <c r="B41" s="195"/>
      <c r="C41" s="115" t="s">
        <v>173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19" s="7" customFormat="1" ht="12" customHeight="1">
      <c r="A42" s="195"/>
      <c r="B42" s="195"/>
      <c r="C42" s="115" t="s">
        <v>0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19" s="7" customFormat="1" ht="12" customHeight="1">
      <c r="A43" s="195"/>
      <c r="B43" s="195"/>
      <c r="C43" s="115" t="s">
        <v>1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1:19" s="7" customFormat="1" ht="15" customHeight="1">
      <c r="A44" s="165" t="s">
        <v>166</v>
      </c>
      <c r="B44" s="165"/>
      <c r="C44" s="108" t="s">
        <v>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s="7" customFormat="1" ht="15" customHeight="1">
      <c r="A45" s="165" t="s">
        <v>167</v>
      </c>
      <c r="B45" s="165"/>
      <c r="C45" s="108" t="s">
        <v>17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19" s="7" customFormat="1" ht="15" customHeight="1">
      <c r="A46" s="165" t="s">
        <v>168</v>
      </c>
      <c r="B46" s="165"/>
      <c r="C46" s="108" t="s">
        <v>39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1:19" s="7" customFormat="1" ht="15">
      <c r="A47" s="165" t="s">
        <v>169</v>
      </c>
      <c r="B47" s="165"/>
      <c r="C47" s="108" t="s">
        <v>19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s="7" customFormat="1" ht="12" customHeight="1">
      <c r="A48" s="165"/>
      <c r="B48" s="165"/>
      <c r="C48" s="108" t="s">
        <v>18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9" s="7" customFormat="1" ht="15">
      <c r="A49" s="165" t="s">
        <v>170</v>
      </c>
      <c r="B49" s="165"/>
      <c r="C49" s="108" t="s">
        <v>174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1:19" s="7" customFormat="1" ht="12" customHeight="1">
      <c r="A50" s="165"/>
      <c r="B50" s="165"/>
      <c r="C50" s="108" t="s">
        <v>20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1:19" s="7" customFormat="1" ht="12" customHeight="1">
      <c r="A51" s="165"/>
      <c r="B51" s="165"/>
      <c r="C51" s="108" t="s">
        <v>175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1:19" s="7" customFormat="1" ht="15">
      <c r="A52" s="165"/>
      <c r="B52" s="165"/>
      <c r="C52" s="108" t="s">
        <v>65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s="7" customFormat="1" ht="12" customHeight="1">
      <c r="A53" s="165"/>
      <c r="B53" s="165"/>
      <c r="C53" s="108" t="s">
        <v>40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s="7" customFormat="1" ht="12" customHeight="1">
      <c r="A54" s="165"/>
      <c r="B54" s="165"/>
      <c r="C54" s="108" t="s">
        <v>41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1:19" ht="12" customHeight="1">
      <c r="A55" s="195"/>
      <c r="B55" s="195"/>
      <c r="C55" s="108" t="s">
        <v>42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="24" customFormat="1" ht="15" customHeight="1"/>
    <row r="57" spans="1:19" s="24" customFormat="1" ht="15" customHeight="1">
      <c r="A57" s="22"/>
      <c r="B57" s="22"/>
      <c r="C57" s="2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="24" customFormat="1" ht="15" customHeight="1"/>
    <row r="59" spans="1:10" s="24" customFormat="1" ht="15" customHeight="1">
      <c r="A59" s="54" t="s">
        <v>207</v>
      </c>
      <c r="J59" s="25" t="s">
        <v>78</v>
      </c>
    </row>
    <row r="60" spans="1:19" s="24" customFormat="1" ht="15" customHeight="1">
      <c r="A60" s="211"/>
      <c r="B60" s="211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4" customFormat="1" ht="12" customHeight="1">
      <c r="A61" s="22"/>
      <c r="B61" s="22"/>
      <c r="C61" s="108" t="s">
        <v>66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3:19" s="24" customFormat="1" ht="12" customHeight="1">
      <c r="C62" s="108" t="s">
        <v>7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3:19" s="24" customFormat="1" ht="12" customHeight="1">
      <c r="C63" s="108" t="s">
        <v>8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="24" customFormat="1" ht="4.5" customHeight="1"/>
    <row r="65" spans="1:8" s="24" customFormat="1" ht="13.5" customHeight="1">
      <c r="A65" s="112" t="s">
        <v>176</v>
      </c>
      <c r="B65" s="112"/>
      <c r="C65" s="112"/>
      <c r="D65" s="112"/>
      <c r="E65" s="112"/>
      <c r="F65" s="112"/>
      <c r="G65" s="112"/>
      <c r="H65" s="112"/>
    </row>
    <row r="66" spans="1:19" s="24" customFormat="1" ht="12" customHeight="1">
      <c r="A66" s="108" t="s">
        <v>183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1:19" s="24" customFormat="1" ht="12" customHeight="1">
      <c r="A67" s="108" t="s">
        <v>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</row>
    <row r="68" spans="1:17" s="24" customFormat="1" ht="4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24" customFormat="1" ht="13.5" customHeight="1">
      <c r="A69" s="112" t="s">
        <v>177</v>
      </c>
      <c r="B69" s="112"/>
      <c r="C69" s="112"/>
      <c r="D69" s="112"/>
      <c r="E69" s="112"/>
      <c r="F69" s="112"/>
      <c r="G69" s="112"/>
      <c r="H69" s="112"/>
      <c r="I69" s="20"/>
      <c r="J69" s="20"/>
      <c r="K69" s="20"/>
      <c r="L69" s="20"/>
      <c r="M69" s="20"/>
      <c r="N69" s="20"/>
      <c r="O69" s="20"/>
      <c r="P69" s="20"/>
      <c r="Q69" s="20"/>
    </row>
    <row r="70" spans="1:19" s="24" customFormat="1" ht="12" customHeight="1">
      <c r="A70" s="108" t="s">
        <v>178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19" s="24" customFormat="1" ht="12" customHeight="1">
      <c r="A71" s="108" t="s">
        <v>179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</row>
    <row r="72" spans="1:17" s="24" customFormat="1" ht="4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9" s="24" customFormat="1" ht="18.75">
      <c r="A73" s="162" t="s">
        <v>180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</row>
    <row r="74" spans="1:19" s="21" customFormat="1" ht="14.25">
      <c r="A74" s="109" t="s">
        <v>181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s="21" customFormat="1" ht="25.5" customHeight="1">
      <c r="A75" s="108" t="s">
        <v>208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</row>
    <row r="76" spans="1:19" s="21" customFormat="1" ht="12" customHeight="1">
      <c r="A76" s="108" t="s">
        <v>191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1:19" s="21" customFormat="1" ht="12" customHeight="1">
      <c r="A77" s="165" t="s">
        <v>192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78" spans="1:19" s="21" customFormat="1" ht="12" customHeight="1">
      <c r="A78" s="108" t="s">
        <v>193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</row>
    <row r="79" spans="1:19" s="21" customFormat="1" ht="7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1:19" s="21" customFormat="1" ht="13.5" customHeight="1">
      <c r="A80" s="109" t="s">
        <v>68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1:19" s="21" customFormat="1" ht="13.5" customHeight="1">
      <c r="A81" s="109" t="s">
        <v>69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1:19" s="21" customFormat="1" ht="15" customHeight="1">
      <c r="A82" s="108" t="s">
        <v>31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</row>
    <row r="83" spans="1:19" s="21" customFormat="1" ht="12" customHeight="1">
      <c r="A83" s="108" t="s">
        <v>26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</row>
    <row r="84" spans="1:19" s="21" customFormat="1" ht="12" customHeight="1">
      <c r="A84" s="108" t="s">
        <v>27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</row>
    <row r="85" spans="1:19" s="21" customFormat="1" ht="12" customHeight="1">
      <c r="A85" s="110" t="s">
        <v>29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</row>
    <row r="86" spans="1:19" s="21" customFormat="1" ht="12" customHeight="1">
      <c r="A86" s="108" t="s">
        <v>28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1:19" s="21" customFormat="1" ht="7.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</row>
    <row r="88" spans="1:19" s="21" customFormat="1" ht="13.5" customHeight="1">
      <c r="A88" s="109" t="s">
        <v>9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1:19" s="21" customFormat="1" ht="15" customHeight="1">
      <c r="A89" s="108" t="s">
        <v>21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</row>
    <row r="90" spans="1:19" s="21" customFormat="1" ht="12" customHeight="1">
      <c r="A90" s="111" t="s">
        <v>67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s="21" customFormat="1" ht="7.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</row>
    <row r="92" spans="1:19" s="21" customFormat="1" ht="13.5" customHeight="1">
      <c r="A92" s="109" t="s">
        <v>70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1:19" s="21" customFormat="1" ht="15" customHeight="1">
      <c r="A93" s="108" t="s">
        <v>71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</row>
    <row r="94" spans="1:19" s="21" customFormat="1" ht="12" customHeight="1">
      <c r="A94" s="108" t="s">
        <v>30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1:19" s="21" customFormat="1" ht="7.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</row>
    <row r="96" spans="1:19" s="21" customFormat="1" ht="13.5" customHeight="1">
      <c r="A96" s="109" t="s">
        <v>182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1:19" s="21" customFormat="1" ht="15" customHeight="1">
      <c r="A97" s="108" t="s">
        <v>194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</row>
    <row r="98" spans="1:19" s="21" customFormat="1" ht="12" customHeight="1">
      <c r="A98" s="108" t="s">
        <v>195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1:19" s="26" customFormat="1" ht="12" customHeight="1">
      <c r="A99" s="108" t="s">
        <v>32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1:19" s="26" customFormat="1" ht="12" customHeight="1">
      <c r="A100" s="103" t="s">
        <v>33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1:19" s="26" customFormat="1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s="26" customFormat="1" ht="13.5" customHeight="1">
      <c r="A102" s="216" t="s">
        <v>200</v>
      </c>
      <c r="B102" s="216"/>
      <c r="C102" s="216"/>
      <c r="D102" s="216"/>
      <c r="E102" s="216"/>
      <c r="F102" s="216"/>
      <c r="G102" s="216"/>
      <c r="H102" s="216"/>
      <c r="I102" s="216"/>
      <c r="J102" s="61"/>
      <c r="K102" s="216" t="s">
        <v>213</v>
      </c>
      <c r="L102" s="217"/>
      <c r="M102" s="217"/>
      <c r="N102" s="217"/>
      <c r="O102" s="217"/>
      <c r="P102" s="217"/>
      <c r="Q102" s="217"/>
      <c r="R102" s="61"/>
      <c r="S102" s="61"/>
    </row>
    <row r="103" spans="1:19" s="26" customFormat="1" ht="13.5" customHeight="1">
      <c r="A103" s="216"/>
      <c r="B103" s="216"/>
      <c r="C103" s="216"/>
      <c r="D103" s="216"/>
      <c r="E103" s="216"/>
      <c r="F103" s="216"/>
      <c r="G103" s="216"/>
      <c r="H103" s="216"/>
      <c r="I103" s="216"/>
      <c r="J103" s="62"/>
      <c r="K103" s="217"/>
      <c r="L103" s="217"/>
      <c r="M103" s="217"/>
      <c r="N103" s="217"/>
      <c r="O103" s="217"/>
      <c r="P103" s="217"/>
      <c r="Q103" s="217"/>
      <c r="R103" s="62"/>
      <c r="S103" s="62"/>
    </row>
    <row r="104" spans="1:19" s="26" customFormat="1" ht="11.25" customHeight="1">
      <c r="A104" s="216"/>
      <c r="B104" s="216"/>
      <c r="C104" s="216"/>
      <c r="D104" s="216"/>
      <c r="E104" s="216"/>
      <c r="F104" s="216"/>
      <c r="G104" s="216"/>
      <c r="H104" s="216"/>
      <c r="I104" s="216"/>
      <c r="J104" s="62"/>
      <c r="K104" s="217"/>
      <c r="L104" s="217"/>
      <c r="M104" s="217"/>
      <c r="N104" s="217"/>
      <c r="O104" s="217"/>
      <c r="P104" s="217"/>
      <c r="Q104" s="217"/>
      <c r="R104" s="62"/>
      <c r="S104" s="62"/>
    </row>
    <row r="105" spans="1:19" s="26" customFormat="1" ht="10.5" customHeight="1">
      <c r="A105" s="216"/>
      <c r="B105" s="216"/>
      <c r="C105" s="216"/>
      <c r="D105" s="216"/>
      <c r="E105" s="216"/>
      <c r="F105" s="216"/>
      <c r="G105" s="216"/>
      <c r="H105" s="216"/>
      <c r="I105" s="216"/>
      <c r="J105" s="62"/>
      <c r="K105" s="217"/>
      <c r="L105" s="217"/>
      <c r="M105" s="217"/>
      <c r="N105" s="217"/>
      <c r="O105" s="217"/>
      <c r="P105" s="217"/>
      <c r="Q105" s="217"/>
      <c r="R105" s="62"/>
      <c r="S105" s="62"/>
    </row>
    <row r="106" spans="1:19" s="26" customFormat="1" ht="11.25" customHeight="1">
      <c r="A106" s="216"/>
      <c r="B106" s="216"/>
      <c r="C106" s="216"/>
      <c r="D106" s="216"/>
      <c r="E106" s="216"/>
      <c r="F106" s="216"/>
      <c r="G106" s="216"/>
      <c r="H106" s="216"/>
      <c r="I106" s="216"/>
      <c r="J106" s="62"/>
      <c r="K106" s="217"/>
      <c r="L106" s="217"/>
      <c r="M106" s="217"/>
      <c r="N106" s="217"/>
      <c r="O106" s="217"/>
      <c r="P106" s="217"/>
      <c r="Q106" s="217"/>
      <c r="R106" s="62"/>
      <c r="S106" s="62"/>
    </row>
    <row r="107" spans="1:19" s="26" customFormat="1" ht="21.75" customHeight="1">
      <c r="A107" s="216"/>
      <c r="B107" s="216"/>
      <c r="C107" s="216"/>
      <c r="D107" s="216"/>
      <c r="E107" s="216"/>
      <c r="F107" s="216"/>
      <c r="G107" s="216"/>
      <c r="H107" s="216"/>
      <c r="I107" s="216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1:17" s="7" customFormat="1" ht="15">
      <c r="A108" s="28"/>
      <c r="B108" s="134"/>
      <c r="C108" s="134"/>
      <c r="D108" s="134"/>
      <c r="E108" s="134"/>
      <c r="F108" s="134"/>
      <c r="G108" s="134"/>
      <c r="H108" s="134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9" s="7" customFormat="1" ht="15">
      <c r="A109" s="209" t="s">
        <v>209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</row>
    <row r="110" spans="1:19" s="7" customFormat="1" ht="15">
      <c r="A110" s="210" t="s">
        <v>131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</row>
    <row r="111" spans="1:17" s="7" customFormat="1" ht="39.75" customHeight="1">
      <c r="A111" s="104" t="s">
        <v>115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9" s="7" customFormat="1" ht="12" customHeight="1">
      <c r="A112" s="103" t="s">
        <v>185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1:19" s="7" customFormat="1" ht="12" customHeight="1">
      <c r="A113" s="103" t="s">
        <v>184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1:19" ht="12" customHeight="1">
      <c r="A114" s="103" t="s">
        <v>81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1:19" ht="12" customHeight="1">
      <c r="A115" s="103" t="s">
        <v>199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1:19" s="7" customFormat="1" ht="21.75" customHeight="1">
      <c r="A116" s="54" t="s">
        <v>207</v>
      </c>
      <c r="B116" s="29"/>
      <c r="C116" s="29"/>
      <c r="D116" s="29"/>
      <c r="E116" s="29"/>
      <c r="F116" s="29"/>
      <c r="G116" s="29"/>
      <c r="H116" s="29"/>
      <c r="I116" s="29"/>
      <c r="J116" s="23" t="s">
        <v>79</v>
      </c>
      <c r="K116" s="29"/>
      <c r="L116" s="29"/>
      <c r="M116" s="29"/>
      <c r="N116" s="29"/>
      <c r="O116" s="29"/>
      <c r="P116" s="29"/>
      <c r="Q116" s="29"/>
      <c r="R116" s="23"/>
      <c r="S116" s="23"/>
    </row>
    <row r="117" spans="1:19" s="7" customFormat="1" ht="13.5" customHeight="1">
      <c r="A117" s="19"/>
      <c r="B117" s="19"/>
      <c r="C117" s="19"/>
      <c r="D117" s="3"/>
      <c r="E117" s="3"/>
      <c r="F117" s="3"/>
      <c r="G117" s="4"/>
      <c r="H117" s="4" t="s">
        <v>4</v>
      </c>
      <c r="I117" s="3"/>
      <c r="J117" s="3"/>
      <c r="K117" s="3"/>
      <c r="L117" s="3"/>
      <c r="M117" s="64"/>
      <c r="N117" s="105" t="s">
        <v>196</v>
      </c>
      <c r="O117" s="105"/>
      <c r="P117" s="105"/>
      <c r="Q117" s="105"/>
      <c r="R117" s="105"/>
      <c r="S117" s="105"/>
    </row>
    <row r="118" spans="1:19" s="7" customFormat="1" ht="13.5" customHeight="1">
      <c r="A118" s="19"/>
      <c r="B118" s="19"/>
      <c r="C118" s="19"/>
      <c r="D118" s="3"/>
      <c r="E118" s="3"/>
      <c r="F118" s="3"/>
      <c r="G118" s="4"/>
      <c r="H118" s="4" t="s">
        <v>186</v>
      </c>
      <c r="I118" s="3"/>
      <c r="J118" s="3"/>
      <c r="K118" s="3"/>
      <c r="L118" s="3"/>
      <c r="M118" s="63"/>
      <c r="N118" s="215" t="s">
        <v>197</v>
      </c>
      <c r="O118" s="215"/>
      <c r="P118" s="215"/>
      <c r="Q118" s="215"/>
      <c r="R118" s="215"/>
      <c r="S118" s="215"/>
    </row>
    <row r="119" spans="1:19" s="7" customFormat="1" ht="13.5" customHeight="1">
      <c r="A119" s="19"/>
      <c r="B119" s="19"/>
      <c r="C119" s="19"/>
      <c r="D119" s="3"/>
      <c r="E119" s="3"/>
      <c r="F119" s="3"/>
      <c r="G119" s="5"/>
      <c r="H119" s="5" t="s">
        <v>75</v>
      </c>
      <c r="I119" s="3"/>
      <c r="J119" s="3"/>
      <c r="K119" s="3"/>
      <c r="L119" s="3"/>
      <c r="M119" s="63"/>
      <c r="N119" s="215" t="s">
        <v>202</v>
      </c>
      <c r="O119" s="215"/>
      <c r="P119" s="215"/>
      <c r="Q119" s="215"/>
      <c r="R119" s="215"/>
      <c r="S119" s="215"/>
    </row>
    <row r="120" spans="1:19" s="7" customFormat="1" ht="13.5" customHeight="1">
      <c r="A120" s="19"/>
      <c r="B120" s="19"/>
      <c r="C120" s="19"/>
      <c r="D120" s="6"/>
      <c r="E120" s="6"/>
      <c r="F120" s="6"/>
      <c r="G120" s="5"/>
      <c r="H120" s="5" t="s">
        <v>211</v>
      </c>
      <c r="I120" s="6"/>
      <c r="J120" s="6"/>
      <c r="K120" s="6"/>
      <c r="L120" s="6"/>
      <c r="M120" s="63"/>
      <c r="N120" s="215" t="s">
        <v>203</v>
      </c>
      <c r="O120" s="215"/>
      <c r="P120" s="215"/>
      <c r="Q120" s="215"/>
      <c r="R120" s="215"/>
      <c r="S120" s="215"/>
    </row>
    <row r="121" spans="1:19" s="7" customFormat="1" ht="13.5" customHeight="1">
      <c r="A121" s="19"/>
      <c r="B121" s="19"/>
      <c r="C121" s="19"/>
      <c r="D121" s="6"/>
      <c r="E121" s="6"/>
      <c r="F121" s="6"/>
      <c r="G121" s="5"/>
      <c r="H121" s="5" t="s">
        <v>212</v>
      </c>
      <c r="I121" s="6"/>
      <c r="J121" s="6"/>
      <c r="K121" s="6"/>
      <c r="L121" s="6"/>
      <c r="M121" s="63"/>
      <c r="N121" s="63" t="s">
        <v>201</v>
      </c>
      <c r="O121" s="63"/>
      <c r="P121" s="63"/>
      <c r="Q121" s="63"/>
      <c r="R121" s="63"/>
      <c r="S121" s="63"/>
    </row>
    <row r="122" spans="1:19" s="7" customFormat="1" ht="13.5" customHeight="1" thickBot="1">
      <c r="A122" s="19"/>
      <c r="B122" s="19"/>
      <c r="C122" s="19"/>
      <c r="D122" s="6"/>
      <c r="E122" s="6"/>
      <c r="F122" s="6"/>
      <c r="G122" s="5"/>
      <c r="H122" s="5" t="s">
        <v>187</v>
      </c>
      <c r="I122" s="6"/>
      <c r="J122" s="6"/>
      <c r="K122" s="6"/>
      <c r="L122" s="6"/>
      <c r="M122" s="63"/>
      <c r="N122" s="215"/>
      <c r="O122" s="215"/>
      <c r="P122" s="215"/>
      <c r="Q122" s="215"/>
      <c r="R122" s="215"/>
      <c r="S122" s="215"/>
    </row>
    <row r="123" spans="5:19" s="7" customFormat="1" ht="13.5" customHeight="1">
      <c r="E123" s="6"/>
      <c r="F123" s="6"/>
      <c r="G123" s="6"/>
      <c r="H123" s="5" t="s">
        <v>131</v>
      </c>
      <c r="J123" s="6"/>
      <c r="K123" s="6"/>
      <c r="L123" s="6"/>
      <c r="M123" s="8"/>
      <c r="N123" s="9"/>
      <c r="O123" s="158" t="s">
        <v>133</v>
      </c>
      <c r="P123" s="159"/>
      <c r="Q123" s="159"/>
      <c r="R123" s="159"/>
      <c r="S123" s="160"/>
    </row>
    <row r="124" spans="1:19" s="7" customFormat="1" ht="15" customHeight="1" thickBo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138" t="s">
        <v>134</v>
      </c>
      <c r="P124" s="139"/>
      <c r="Q124" s="139"/>
      <c r="R124" s="139"/>
      <c r="S124" s="140"/>
    </row>
    <row r="125" spans="1:19" ht="15" customHeight="1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  <c r="N125" s="13"/>
      <c r="O125" s="116" t="s">
        <v>135</v>
      </c>
      <c r="P125" s="117"/>
      <c r="Q125" s="117"/>
      <c r="R125" s="117"/>
      <c r="S125" s="118"/>
    </row>
    <row r="126" spans="1:19" ht="15.75">
      <c r="A126" s="52" t="s">
        <v>76</v>
      </c>
      <c r="B126" s="50"/>
      <c r="C126" s="50"/>
      <c r="D126" s="50"/>
      <c r="E126" s="50"/>
      <c r="F126" s="50"/>
      <c r="G126" s="53"/>
      <c r="H126" s="51"/>
      <c r="I126" s="7"/>
      <c r="J126" s="7"/>
      <c r="K126" s="7"/>
      <c r="L126" s="7"/>
      <c r="M126" s="8"/>
      <c r="N126" s="13"/>
      <c r="O126" s="12"/>
      <c r="P126" s="12"/>
      <c r="Q126" s="12"/>
      <c r="R126" s="12"/>
      <c r="S126" s="12"/>
    </row>
    <row r="127" spans="1:19" ht="13.5" customHeight="1">
      <c r="A127" s="86" t="s">
        <v>82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8"/>
      <c r="M127" s="86" t="s">
        <v>83</v>
      </c>
      <c r="N127" s="87"/>
      <c r="O127" s="87"/>
      <c r="P127" s="87"/>
      <c r="Q127" s="87"/>
      <c r="R127" s="87"/>
      <c r="S127" s="88"/>
    </row>
    <row r="128" spans="1:19" ht="13.5" customHeight="1">
      <c r="A128" s="6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  <c r="M128" s="66"/>
      <c r="N128" s="67"/>
      <c r="O128" s="67"/>
      <c r="P128" s="67"/>
      <c r="Q128" s="67"/>
      <c r="R128" s="67"/>
      <c r="S128" s="68"/>
    </row>
    <row r="129" spans="1:19" ht="13.5" customHeight="1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8"/>
      <c r="M129" s="86" t="s">
        <v>84</v>
      </c>
      <c r="N129" s="87"/>
      <c r="O129" s="87"/>
      <c r="P129" s="87"/>
      <c r="Q129" s="87"/>
      <c r="R129" s="87"/>
      <c r="S129" s="88"/>
    </row>
    <row r="130" spans="1:19" ht="13.5" customHeight="1">
      <c r="A130" s="92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4"/>
      <c r="M130" s="66"/>
      <c r="N130" s="67"/>
      <c r="O130" s="67"/>
      <c r="P130" s="67"/>
      <c r="Q130" s="67"/>
      <c r="R130" s="67"/>
      <c r="S130" s="68"/>
    </row>
    <row r="131" spans="1:19" ht="13.5" customHeight="1">
      <c r="A131" s="86" t="s">
        <v>87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8"/>
      <c r="M131" s="86" t="s">
        <v>85</v>
      </c>
      <c r="N131" s="87"/>
      <c r="O131" s="87"/>
      <c r="P131" s="87"/>
      <c r="Q131" s="87"/>
      <c r="R131" s="87"/>
      <c r="S131" s="88"/>
    </row>
    <row r="132" spans="1:19" ht="13.5" customHeight="1">
      <c r="A132" s="6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8"/>
      <c r="M132" s="66"/>
      <c r="N132" s="67"/>
      <c r="O132" s="67"/>
      <c r="P132" s="67"/>
      <c r="Q132" s="67"/>
      <c r="R132" s="67"/>
      <c r="S132" s="68"/>
    </row>
    <row r="133" spans="1:19" s="30" customFormat="1" ht="13.5" customHeight="1">
      <c r="A133" s="80" t="s">
        <v>88</v>
      </c>
      <c r="B133" s="81"/>
      <c r="C133" s="81"/>
      <c r="D133" s="81"/>
      <c r="E133" s="81"/>
      <c r="F133" s="82"/>
      <c r="G133" s="80" t="s">
        <v>89</v>
      </c>
      <c r="H133" s="81"/>
      <c r="I133" s="82"/>
      <c r="J133" s="80" t="s">
        <v>90</v>
      </c>
      <c r="K133" s="81"/>
      <c r="L133" s="82"/>
      <c r="M133" s="80" t="s">
        <v>86</v>
      </c>
      <c r="N133" s="119"/>
      <c r="O133" s="119"/>
      <c r="P133" s="119"/>
      <c r="Q133" s="119"/>
      <c r="R133" s="119"/>
      <c r="S133" s="120"/>
    </row>
    <row r="134" spans="1:19" s="30" customFormat="1" ht="13.5" customHeight="1">
      <c r="A134" s="69"/>
      <c r="B134" s="70"/>
      <c r="C134" s="70"/>
      <c r="D134" s="70"/>
      <c r="E134" s="70"/>
      <c r="F134" s="71"/>
      <c r="G134" s="69"/>
      <c r="H134" s="70"/>
      <c r="I134" s="71"/>
      <c r="J134" s="69"/>
      <c r="K134" s="70"/>
      <c r="L134" s="71"/>
      <c r="M134" s="69"/>
      <c r="N134" s="70"/>
      <c r="O134" s="70"/>
      <c r="P134" s="70"/>
      <c r="Q134" s="70"/>
      <c r="R134" s="70"/>
      <c r="S134" s="71"/>
    </row>
    <row r="135" spans="1:19" s="30" customFormat="1" ht="13.5" customHeight="1">
      <c r="A135" s="80" t="s">
        <v>91</v>
      </c>
      <c r="B135" s="81"/>
      <c r="C135" s="81"/>
      <c r="D135" s="81"/>
      <c r="E135" s="81"/>
      <c r="F135" s="82"/>
      <c r="G135" s="80" t="s">
        <v>92</v>
      </c>
      <c r="H135" s="81"/>
      <c r="I135" s="81"/>
      <c r="J135" s="81"/>
      <c r="K135" s="81"/>
      <c r="L135" s="82"/>
      <c r="M135" s="80" t="s">
        <v>210</v>
      </c>
      <c r="N135" s="81"/>
      <c r="O135" s="81"/>
      <c r="P135" s="81"/>
      <c r="Q135" s="81"/>
      <c r="R135" s="81"/>
      <c r="S135" s="82"/>
    </row>
    <row r="136" spans="1:19" s="30" customFormat="1" ht="13.5" customHeight="1">
      <c r="A136" s="69"/>
      <c r="B136" s="70"/>
      <c r="C136" s="70"/>
      <c r="D136" s="70"/>
      <c r="E136" s="70"/>
      <c r="F136" s="71"/>
      <c r="G136" s="69"/>
      <c r="H136" s="70"/>
      <c r="I136" s="70"/>
      <c r="J136" s="70"/>
      <c r="K136" s="70"/>
      <c r="L136" s="71"/>
      <c r="M136" s="69"/>
      <c r="N136" s="70"/>
      <c r="O136" s="70"/>
      <c r="P136" s="70"/>
      <c r="Q136" s="70"/>
      <c r="R136" s="70"/>
      <c r="S136" s="71"/>
    </row>
    <row r="137" spans="1:19" s="30" customFormat="1" ht="7.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s="30" customFormat="1" ht="18" customHeight="1">
      <c r="A138" s="72" t="s">
        <v>93</v>
      </c>
      <c r="B138" s="72"/>
      <c r="C138" s="72"/>
      <c r="D138" s="72"/>
      <c r="E138" s="72"/>
      <c r="F138" s="72"/>
      <c r="G138" s="72"/>
      <c r="H138" s="72"/>
      <c r="I138" s="72"/>
      <c r="J138" s="72" t="s">
        <v>94</v>
      </c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30" s="31" customFormat="1" ht="15">
      <c r="A139" s="86"/>
      <c r="B139" s="87"/>
      <c r="C139" s="87"/>
      <c r="D139" s="87"/>
      <c r="E139" s="87"/>
      <c r="F139" s="87"/>
      <c r="G139" s="87"/>
      <c r="H139" s="87"/>
      <c r="I139" s="87"/>
      <c r="J139" s="88"/>
      <c r="K139" s="144" t="s">
        <v>95</v>
      </c>
      <c r="L139" s="145"/>
      <c r="M139" s="145"/>
      <c r="N139" s="145"/>
      <c r="O139" s="145"/>
      <c r="P139" s="145"/>
      <c r="Q139" s="145"/>
      <c r="R139" s="145"/>
      <c r="S139" s="146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s="31" customFormat="1" ht="12.7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1"/>
      <c r="K140" s="122" t="s">
        <v>96</v>
      </c>
      <c r="L140" s="122"/>
      <c r="M140" s="123"/>
      <c r="N140" s="121" t="s">
        <v>23</v>
      </c>
      <c r="O140" s="122"/>
      <c r="P140" s="123"/>
      <c r="Q140" s="121" t="s">
        <v>22</v>
      </c>
      <c r="R140" s="122"/>
      <c r="S140" s="123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31" customFormat="1" ht="12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1"/>
      <c r="K141" s="89"/>
      <c r="L141" s="102"/>
      <c r="M141" s="102"/>
      <c r="N141" s="77" t="s">
        <v>24</v>
      </c>
      <c r="O141" s="78"/>
      <c r="P141" s="79"/>
      <c r="Q141" s="77" t="s">
        <v>24</v>
      </c>
      <c r="R141" s="78"/>
      <c r="S141" s="79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s="31" customFormat="1" ht="12.7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1"/>
      <c r="K142" s="73" t="s">
        <v>97</v>
      </c>
      <c r="L142" s="73"/>
      <c r="M142" s="74"/>
      <c r="N142" s="85" t="s">
        <v>98</v>
      </c>
      <c r="O142" s="73"/>
      <c r="P142" s="74"/>
      <c r="Q142" s="85" t="s">
        <v>99</v>
      </c>
      <c r="R142" s="73"/>
      <c r="S142" s="74"/>
      <c r="V142" s="34"/>
      <c r="W142" s="34"/>
      <c r="X142" s="34"/>
      <c r="Y142" s="34"/>
      <c r="Z142" s="34"/>
      <c r="AA142" s="34"/>
      <c r="AB142" s="34"/>
      <c r="AC142" s="34"/>
      <c r="AD142" s="34"/>
    </row>
    <row r="143" spans="1:30" s="31" customFormat="1" ht="12.75" customHeight="1">
      <c r="A143" s="92"/>
      <c r="B143" s="93"/>
      <c r="C143" s="93"/>
      <c r="D143" s="93"/>
      <c r="E143" s="93"/>
      <c r="F143" s="93"/>
      <c r="G143" s="93"/>
      <c r="H143" s="93"/>
      <c r="I143" s="93"/>
      <c r="J143" s="94"/>
      <c r="K143" s="75"/>
      <c r="L143" s="75"/>
      <c r="M143" s="76"/>
      <c r="N143" s="95"/>
      <c r="O143" s="75"/>
      <c r="P143" s="76"/>
      <c r="Q143" s="95" t="s">
        <v>100</v>
      </c>
      <c r="R143" s="75"/>
      <c r="S143" s="76"/>
      <c r="V143" s="34"/>
      <c r="W143" s="34"/>
      <c r="X143" s="34"/>
      <c r="Y143" s="34"/>
      <c r="Z143" s="34"/>
      <c r="AA143" s="34"/>
      <c r="AB143" s="34"/>
      <c r="AC143" s="34"/>
      <c r="AD143" s="34"/>
    </row>
    <row r="144" spans="1:19" s="31" customFormat="1" ht="15">
      <c r="A144" s="36" t="s">
        <v>116</v>
      </c>
      <c r="B144" s="96" t="s">
        <v>101</v>
      </c>
      <c r="C144" s="96"/>
      <c r="D144" s="96"/>
      <c r="E144" s="96"/>
      <c r="F144" s="96"/>
      <c r="G144" s="96"/>
      <c r="H144" s="96"/>
      <c r="I144" s="96"/>
      <c r="J144" s="97"/>
      <c r="K144" s="83"/>
      <c r="L144" s="83"/>
      <c r="M144" s="83"/>
      <c r="N144" s="83"/>
      <c r="O144" s="83"/>
      <c r="P144" s="83"/>
      <c r="Q144" s="84">
        <f>K144-N144</f>
        <v>0</v>
      </c>
      <c r="R144" s="84"/>
      <c r="S144" s="84"/>
    </row>
    <row r="145" spans="1:19" s="31" customFormat="1" ht="15">
      <c r="A145" s="37" t="s">
        <v>117</v>
      </c>
      <c r="B145" s="98" t="s">
        <v>102</v>
      </c>
      <c r="C145" s="98"/>
      <c r="D145" s="98"/>
      <c r="E145" s="98"/>
      <c r="F145" s="98"/>
      <c r="G145" s="98"/>
      <c r="H145" s="98"/>
      <c r="I145" s="98"/>
      <c r="J145" s="99"/>
      <c r="K145" s="83"/>
      <c r="L145" s="83"/>
      <c r="M145" s="83"/>
      <c r="N145" s="83"/>
      <c r="O145" s="83"/>
      <c r="P145" s="83"/>
      <c r="Q145" s="84">
        <f>K145-N145</f>
        <v>0</v>
      </c>
      <c r="R145" s="84"/>
      <c r="S145" s="84"/>
    </row>
    <row r="146" spans="1:19" s="31" customFormat="1" ht="15">
      <c r="A146" s="36" t="s">
        <v>118</v>
      </c>
      <c r="B146" s="96" t="s">
        <v>74</v>
      </c>
      <c r="C146" s="96"/>
      <c r="D146" s="96"/>
      <c r="E146" s="96"/>
      <c r="F146" s="96"/>
      <c r="G146" s="96"/>
      <c r="H146" s="96"/>
      <c r="I146" s="96"/>
      <c r="J146" s="97"/>
      <c r="K146" s="83"/>
      <c r="L146" s="83"/>
      <c r="M146" s="83"/>
      <c r="N146" s="83"/>
      <c r="O146" s="83"/>
      <c r="P146" s="83"/>
      <c r="Q146" s="84" t="e">
        <f>IF(ROUND((K146-N146)/N159,0)&gt;0.4,ROUND(0.4*N159,0),K146-N146)</f>
        <v>#DIV/0!</v>
      </c>
      <c r="R146" s="84"/>
      <c r="S146" s="84"/>
    </row>
    <row r="147" spans="1:19" s="31" customFormat="1" ht="12" customHeight="1">
      <c r="A147" s="38"/>
      <c r="B147" s="106" t="s">
        <v>52</v>
      </c>
      <c r="C147" s="106"/>
      <c r="D147" s="106"/>
      <c r="E147" s="106"/>
      <c r="F147" s="106"/>
      <c r="G147" s="106"/>
      <c r="H147" s="106"/>
      <c r="I147" s="106"/>
      <c r="J147" s="107"/>
      <c r="K147" s="83"/>
      <c r="L147" s="83"/>
      <c r="M147" s="83"/>
      <c r="N147" s="83"/>
      <c r="O147" s="83"/>
      <c r="P147" s="83"/>
      <c r="Q147" s="84"/>
      <c r="R147" s="84"/>
      <c r="S147" s="84"/>
    </row>
    <row r="148" spans="1:19" s="31" customFormat="1" ht="15">
      <c r="A148" s="36" t="s">
        <v>119</v>
      </c>
      <c r="B148" s="96" t="s">
        <v>103</v>
      </c>
      <c r="C148" s="96"/>
      <c r="D148" s="96"/>
      <c r="E148" s="96"/>
      <c r="F148" s="96"/>
      <c r="G148" s="96"/>
      <c r="H148" s="96"/>
      <c r="I148" s="96"/>
      <c r="J148" s="97"/>
      <c r="K148" s="84">
        <f>K144-K145-K146</f>
        <v>0</v>
      </c>
      <c r="L148" s="84"/>
      <c r="M148" s="84"/>
      <c r="N148" s="84">
        <f>N144-N145-N146</f>
        <v>0</v>
      </c>
      <c r="O148" s="84"/>
      <c r="P148" s="84"/>
      <c r="Q148" s="84" t="e">
        <f>Q144-Q145-Q146</f>
        <v>#DIV/0!</v>
      </c>
      <c r="R148" s="84"/>
      <c r="S148" s="84"/>
    </row>
    <row r="149" spans="1:19" s="31" customFormat="1" ht="12" customHeight="1">
      <c r="A149" s="39"/>
      <c r="B149" s="100" t="s">
        <v>10</v>
      </c>
      <c r="C149" s="100"/>
      <c r="D149" s="100"/>
      <c r="E149" s="100"/>
      <c r="F149" s="100"/>
      <c r="G149" s="100"/>
      <c r="H149" s="100"/>
      <c r="I149" s="100"/>
      <c r="J149" s="101"/>
      <c r="K149" s="84"/>
      <c r="L149" s="84"/>
      <c r="M149" s="84"/>
      <c r="N149" s="84"/>
      <c r="O149" s="84"/>
      <c r="P149" s="84"/>
      <c r="Q149" s="84"/>
      <c r="R149" s="84"/>
      <c r="S149" s="84"/>
    </row>
    <row r="150" spans="1:19" s="31" customFormat="1" ht="15">
      <c r="A150" s="212" t="s">
        <v>11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31" customFormat="1" ht="15">
      <c r="A151" s="37" t="s">
        <v>120</v>
      </c>
      <c r="B151" s="98" t="s">
        <v>104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83"/>
      <c r="R151" s="83"/>
      <c r="S151" s="83"/>
    </row>
    <row r="152" spans="1:19" s="31" customFormat="1" ht="15">
      <c r="A152" s="37" t="s">
        <v>121</v>
      </c>
      <c r="B152" s="98" t="s">
        <v>105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9"/>
      <c r="Q152" s="83"/>
      <c r="R152" s="83"/>
      <c r="S152" s="83"/>
    </row>
    <row r="153" spans="1:19" s="31" customFormat="1" ht="15">
      <c r="A153" s="37" t="s">
        <v>122</v>
      </c>
      <c r="B153" s="98" t="s">
        <v>47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9"/>
      <c r="Q153" s="84" t="e">
        <f>Q148+Q151+Q152</f>
        <v>#DIV/0!</v>
      </c>
      <c r="R153" s="84"/>
      <c r="S153" s="84"/>
    </row>
    <row r="154" spans="1:19" s="31" customFormat="1" ht="15">
      <c r="A154" s="36" t="s">
        <v>123</v>
      </c>
      <c r="B154" s="96" t="s">
        <v>48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7"/>
      <c r="Q154" s="191" t="e">
        <f>ROUND(Q153/3,0)</f>
        <v>#DIV/0!</v>
      </c>
      <c r="R154" s="191"/>
      <c r="S154" s="191"/>
    </row>
    <row r="155" spans="1:19" s="31" customFormat="1" ht="15">
      <c r="A155" s="147"/>
      <c r="B155" s="148"/>
      <c r="C155" s="148"/>
      <c r="D155" s="148"/>
      <c r="E155" s="148"/>
      <c r="F155" s="148"/>
      <c r="G155" s="149"/>
      <c r="H155" s="144" t="s">
        <v>106</v>
      </c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6"/>
    </row>
    <row r="156" spans="1:19" s="31" customFormat="1" ht="15">
      <c r="A156" s="150"/>
      <c r="B156" s="151"/>
      <c r="C156" s="151"/>
      <c r="D156" s="151"/>
      <c r="E156" s="151"/>
      <c r="F156" s="151"/>
      <c r="G156" s="152"/>
      <c r="H156" s="121" t="s">
        <v>107</v>
      </c>
      <c r="I156" s="122"/>
      <c r="J156" s="123"/>
      <c r="K156" s="121" t="s">
        <v>108</v>
      </c>
      <c r="L156" s="122"/>
      <c r="M156" s="123"/>
      <c r="N156" s="121" t="s">
        <v>109</v>
      </c>
      <c r="O156" s="122"/>
      <c r="P156" s="123"/>
      <c r="Q156" s="173" t="s">
        <v>110</v>
      </c>
      <c r="R156" s="174"/>
      <c r="S156" s="175"/>
    </row>
    <row r="157" spans="1:19" s="31" customFormat="1" ht="15">
      <c r="A157" s="150"/>
      <c r="B157" s="151"/>
      <c r="C157" s="151"/>
      <c r="D157" s="151"/>
      <c r="E157" s="151"/>
      <c r="F157" s="151"/>
      <c r="G157" s="152"/>
      <c r="H157" s="77" t="s">
        <v>97</v>
      </c>
      <c r="I157" s="78"/>
      <c r="J157" s="79"/>
      <c r="K157" s="77" t="s">
        <v>98</v>
      </c>
      <c r="L157" s="78"/>
      <c r="M157" s="79"/>
      <c r="N157" s="77" t="s">
        <v>100</v>
      </c>
      <c r="O157" s="78"/>
      <c r="P157" s="79"/>
      <c r="Q157" s="192" t="s">
        <v>111</v>
      </c>
      <c r="R157" s="193"/>
      <c r="S157" s="194"/>
    </row>
    <row r="158" spans="1:19" s="31" customFormat="1" ht="15">
      <c r="A158" s="153"/>
      <c r="B158" s="154"/>
      <c r="C158" s="154"/>
      <c r="D158" s="154"/>
      <c r="E158" s="154"/>
      <c r="F158" s="154"/>
      <c r="G158" s="155"/>
      <c r="H158" s="141"/>
      <c r="I158" s="142"/>
      <c r="J158" s="143"/>
      <c r="K158" s="141"/>
      <c r="L158" s="142"/>
      <c r="M158" s="143"/>
      <c r="N158" s="141"/>
      <c r="O158" s="142"/>
      <c r="P158" s="143"/>
      <c r="Q158" s="176">
        <v>-4</v>
      </c>
      <c r="R158" s="177"/>
      <c r="S158" s="178"/>
    </row>
    <row r="159" spans="1:19" s="31" customFormat="1" ht="15">
      <c r="A159" s="36" t="s">
        <v>124</v>
      </c>
      <c r="B159" s="96" t="s">
        <v>112</v>
      </c>
      <c r="C159" s="96"/>
      <c r="D159" s="96"/>
      <c r="E159" s="96"/>
      <c r="F159" s="96"/>
      <c r="G159" s="97"/>
      <c r="H159" s="185"/>
      <c r="I159" s="186"/>
      <c r="J159" s="187"/>
      <c r="K159" s="185"/>
      <c r="L159" s="186"/>
      <c r="M159" s="187"/>
      <c r="N159" s="185"/>
      <c r="O159" s="186"/>
      <c r="P159" s="187"/>
      <c r="Q159" s="167">
        <f>SUM(H159:P160)</f>
        <v>0</v>
      </c>
      <c r="R159" s="168"/>
      <c r="S159" s="169"/>
    </row>
    <row r="160" spans="1:19" s="31" customFormat="1" ht="12" customHeight="1">
      <c r="A160" s="38"/>
      <c r="B160" s="100" t="s">
        <v>113</v>
      </c>
      <c r="C160" s="100"/>
      <c r="D160" s="100"/>
      <c r="E160" s="100"/>
      <c r="F160" s="100"/>
      <c r="G160" s="101"/>
      <c r="H160" s="188"/>
      <c r="I160" s="189"/>
      <c r="J160" s="190"/>
      <c r="K160" s="188"/>
      <c r="L160" s="189"/>
      <c r="M160" s="190"/>
      <c r="N160" s="188"/>
      <c r="O160" s="189"/>
      <c r="P160" s="190"/>
      <c r="Q160" s="170"/>
      <c r="R160" s="171"/>
      <c r="S160" s="172"/>
    </row>
    <row r="161" spans="1:19" s="31" customFormat="1" ht="15">
      <c r="A161" s="36" t="s">
        <v>125</v>
      </c>
      <c r="B161" s="96" t="s">
        <v>112</v>
      </c>
      <c r="C161" s="96"/>
      <c r="D161" s="96"/>
      <c r="E161" s="96"/>
      <c r="F161" s="96"/>
      <c r="G161" s="97"/>
      <c r="H161" s="185"/>
      <c r="I161" s="186"/>
      <c r="J161" s="187"/>
      <c r="K161" s="185"/>
      <c r="L161" s="186"/>
      <c r="M161" s="187"/>
      <c r="N161" s="185"/>
      <c r="O161" s="186"/>
      <c r="P161" s="187"/>
      <c r="Q161" s="167">
        <f>SUM(H161:P162)</f>
        <v>0</v>
      </c>
      <c r="R161" s="168"/>
      <c r="S161" s="169"/>
    </row>
    <row r="162" spans="1:19" s="31" customFormat="1" ht="12" customHeight="1">
      <c r="A162" s="38"/>
      <c r="B162" s="100" t="s">
        <v>114</v>
      </c>
      <c r="C162" s="100"/>
      <c r="D162" s="100"/>
      <c r="E162" s="100"/>
      <c r="F162" s="100"/>
      <c r="G162" s="101"/>
      <c r="H162" s="188"/>
      <c r="I162" s="189"/>
      <c r="J162" s="190"/>
      <c r="K162" s="188"/>
      <c r="L162" s="189"/>
      <c r="M162" s="190"/>
      <c r="N162" s="188"/>
      <c r="O162" s="189"/>
      <c r="P162" s="190"/>
      <c r="Q162" s="170"/>
      <c r="R162" s="171"/>
      <c r="S162" s="172"/>
    </row>
    <row r="163" spans="1:19" s="31" customFormat="1" ht="15">
      <c r="A163" s="37" t="s">
        <v>126</v>
      </c>
      <c r="B163" s="98" t="s">
        <v>12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9"/>
      <c r="Q163" s="179" t="e">
        <f>Q161/Q159*100</f>
        <v>#DIV/0!</v>
      </c>
      <c r="R163" s="180"/>
      <c r="S163" s="181"/>
    </row>
    <row r="164" spans="1:19" s="31" customFormat="1" ht="15">
      <c r="A164" s="37" t="s">
        <v>127</v>
      </c>
      <c r="B164" s="98" t="s">
        <v>49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9"/>
      <c r="Q164" s="182" t="e">
        <f>ROUND(Q163*Q154/100,0)</f>
        <v>#DIV/0!</v>
      </c>
      <c r="R164" s="183"/>
      <c r="S164" s="184"/>
    </row>
    <row r="165" spans="1:19" s="31" customFormat="1" ht="15">
      <c r="A165" s="37" t="s">
        <v>128</v>
      </c>
      <c r="B165" s="98" t="s">
        <v>50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9"/>
      <c r="Q165" s="182" t="e">
        <f>IF(ROUND(Q164*0.05,0)&gt;0,ROUND(Q164*0.05,0),0)</f>
        <v>#DIV/0!</v>
      </c>
      <c r="R165" s="183"/>
      <c r="S165" s="184"/>
    </row>
    <row r="166" spans="1:19" s="31" customFormat="1" ht="15">
      <c r="A166" s="37" t="s">
        <v>129</v>
      </c>
      <c r="B166" s="98" t="s">
        <v>43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9"/>
      <c r="Q166" s="200"/>
      <c r="R166" s="201"/>
      <c r="S166" s="202"/>
    </row>
    <row r="167" spans="1:19" s="31" customFormat="1" ht="15">
      <c r="A167" s="37" t="s">
        <v>130</v>
      </c>
      <c r="B167" s="98" t="s">
        <v>51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9"/>
      <c r="Q167" s="182" t="e">
        <f>IF(Q165+Q166&gt;0,Q165+Q166,0)</f>
        <v>#DIV/0!</v>
      </c>
      <c r="R167" s="183"/>
      <c r="S167" s="184"/>
    </row>
    <row r="168" spans="1:19" s="31" customFormat="1" ht="15">
      <c r="A168" s="40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207" t="s">
        <v>25</v>
      </c>
      <c r="R168" s="207"/>
      <c r="S168" s="207"/>
    </row>
    <row r="169" spans="1:19" s="31" customFormat="1" ht="15">
      <c r="A169" s="113" t="s">
        <v>6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1:18" s="31" customFormat="1" ht="15">
      <c r="A170" s="40"/>
      <c r="B170" s="41"/>
      <c r="C170" s="33"/>
      <c r="D170" s="33"/>
      <c r="E170" s="33"/>
      <c r="F170" s="33"/>
      <c r="G170" s="33"/>
      <c r="H170" s="33"/>
      <c r="I170" s="33"/>
      <c r="J170" s="1"/>
      <c r="K170" s="1"/>
      <c r="L170" s="1"/>
      <c r="M170" s="1"/>
      <c r="N170" s="1"/>
      <c r="O170" s="1"/>
      <c r="P170" s="1"/>
      <c r="Q170" s="1"/>
      <c r="R170" s="1"/>
    </row>
    <row r="171" spans="1:18" s="31" customFormat="1" ht="15">
      <c r="A171" s="54" t="s">
        <v>207</v>
      </c>
      <c r="B171" s="41"/>
      <c r="C171" s="33"/>
      <c r="D171" s="33"/>
      <c r="E171" s="33"/>
      <c r="F171" s="33"/>
      <c r="G171" s="33"/>
      <c r="H171" s="33"/>
      <c r="I171" s="33"/>
      <c r="J171" s="1" t="s">
        <v>78</v>
      </c>
      <c r="K171" s="1"/>
      <c r="L171" s="1"/>
      <c r="M171" s="1"/>
      <c r="N171" s="1"/>
      <c r="O171" s="1"/>
      <c r="P171" s="1"/>
      <c r="Q171" s="1"/>
      <c r="R171" s="1"/>
    </row>
    <row r="172" ht="8.25" customHeight="1"/>
    <row r="173" spans="1:19" ht="18" customHeight="1">
      <c r="A173" s="156" t="s">
        <v>177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</row>
    <row r="175" spans="1:18" ht="12.75">
      <c r="A175" s="111" t="s">
        <v>143</v>
      </c>
      <c r="B175" s="111"/>
      <c r="C175" s="136"/>
      <c r="D175" s="136"/>
      <c r="E175" s="136"/>
      <c r="F175" s="136"/>
      <c r="G175" s="136"/>
      <c r="H175" s="136"/>
      <c r="J175" s="111" t="s">
        <v>144</v>
      </c>
      <c r="K175" s="111"/>
      <c r="L175" s="136"/>
      <c r="M175" s="136"/>
      <c r="N175" s="136"/>
      <c r="O175" s="136"/>
      <c r="P175" s="136"/>
      <c r="Q175" s="136"/>
      <c r="R175" s="42" t="s">
        <v>145</v>
      </c>
    </row>
    <row r="176" ht="9.75" customHeight="1"/>
    <row r="177" spans="1:16" ht="12.75">
      <c r="A177" s="136"/>
      <c r="B177" s="136"/>
      <c r="C177" s="136"/>
      <c r="D177" s="136"/>
      <c r="E177" s="136"/>
      <c r="F177" s="136"/>
      <c r="G177" s="136"/>
      <c r="H177" s="136"/>
      <c r="I177" s="2" t="s">
        <v>146</v>
      </c>
      <c r="J177" s="136"/>
      <c r="K177" s="136"/>
      <c r="L177" s="136"/>
      <c r="M177" s="136"/>
      <c r="N177" s="136"/>
      <c r="O177" s="136"/>
      <c r="P177" s="136"/>
    </row>
    <row r="178" spans="1:16" ht="12.75">
      <c r="A178" s="157" t="s">
        <v>147</v>
      </c>
      <c r="B178" s="157"/>
      <c r="C178" s="157"/>
      <c r="D178" s="157"/>
      <c r="E178" s="157"/>
      <c r="F178" s="157"/>
      <c r="G178" s="157"/>
      <c r="H178" s="157"/>
      <c r="J178" s="157" t="s">
        <v>148</v>
      </c>
      <c r="K178" s="157"/>
      <c r="L178" s="157"/>
      <c r="M178" s="157"/>
      <c r="N178" s="157"/>
      <c r="O178" s="157"/>
      <c r="P178" s="157"/>
    </row>
    <row r="179" ht="9.75" customHeight="1"/>
    <row r="180" spans="1:16" ht="12.75">
      <c r="A180" s="136"/>
      <c r="B180" s="136"/>
      <c r="C180" s="136"/>
      <c r="D180" s="136"/>
      <c r="E180" s="136"/>
      <c r="F180" s="136"/>
      <c r="G180" s="136"/>
      <c r="H180" s="136"/>
      <c r="I180" s="2" t="s">
        <v>146</v>
      </c>
      <c r="J180" s="136"/>
      <c r="K180" s="136"/>
      <c r="L180" s="136"/>
      <c r="M180" s="136"/>
      <c r="N180" s="136"/>
      <c r="O180" s="136"/>
      <c r="P180" s="136"/>
    </row>
    <row r="181" spans="1:16" ht="12.75">
      <c r="A181" s="157" t="s">
        <v>147</v>
      </c>
      <c r="B181" s="157"/>
      <c r="C181" s="157"/>
      <c r="D181" s="157"/>
      <c r="E181" s="157"/>
      <c r="F181" s="157"/>
      <c r="G181" s="157"/>
      <c r="H181" s="157"/>
      <c r="J181" s="157" t="s">
        <v>148</v>
      </c>
      <c r="K181" s="157"/>
      <c r="L181" s="157"/>
      <c r="M181" s="157"/>
      <c r="N181" s="157"/>
      <c r="O181" s="157"/>
      <c r="P181" s="157"/>
    </row>
    <row r="182" ht="9.75" customHeight="1"/>
    <row r="183" spans="1:19" ht="12.75">
      <c r="A183" s="111" t="s">
        <v>62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 ht="12.75">
      <c r="B184" s="43" t="s">
        <v>116</v>
      </c>
      <c r="C184" s="197" t="s">
        <v>149</v>
      </c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44"/>
    </row>
    <row r="185" spans="2:19" ht="12.75">
      <c r="B185" s="43" t="s">
        <v>117</v>
      </c>
      <c r="C185" s="197" t="s">
        <v>53</v>
      </c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44"/>
    </row>
    <row r="186" spans="2:19" ht="12.75">
      <c r="B186" s="43" t="s">
        <v>118</v>
      </c>
      <c r="C186" s="197" t="s">
        <v>54</v>
      </c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44"/>
    </row>
    <row r="187" spans="2:19" ht="12" customHeight="1">
      <c r="B187" s="44"/>
      <c r="C187" s="197" t="s">
        <v>55</v>
      </c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44"/>
    </row>
    <row r="189" spans="2:18" ht="12.75">
      <c r="B189" s="111"/>
      <c r="C189" s="111"/>
      <c r="D189" s="111"/>
      <c r="E189" s="111"/>
      <c r="F189" s="111"/>
      <c r="G189" s="111"/>
      <c r="H189" s="111"/>
      <c r="I189" s="111"/>
      <c r="K189" s="111"/>
      <c r="L189" s="111"/>
      <c r="M189" s="111"/>
      <c r="N189" s="111"/>
      <c r="O189" s="111"/>
      <c r="P189" s="111"/>
      <c r="Q189" s="111"/>
      <c r="R189" s="111"/>
    </row>
    <row r="190" spans="2:18" ht="12.75">
      <c r="B190" s="196"/>
      <c r="C190" s="196"/>
      <c r="D190" s="196"/>
      <c r="E190" s="196"/>
      <c r="F190" s="196"/>
      <c r="G190" s="196"/>
      <c r="H190" s="196"/>
      <c r="I190" s="196"/>
      <c r="K190" s="196"/>
      <c r="L190" s="196"/>
      <c r="M190" s="196"/>
      <c r="N190" s="196"/>
      <c r="O190" s="196"/>
      <c r="P190" s="196"/>
      <c r="Q190" s="196"/>
      <c r="R190" s="196"/>
    </row>
    <row r="191" spans="2:18" ht="12.75">
      <c r="B191" s="157" t="s">
        <v>56</v>
      </c>
      <c r="C191" s="157"/>
      <c r="D191" s="157"/>
      <c r="E191" s="157"/>
      <c r="F191" s="157"/>
      <c r="G191" s="157"/>
      <c r="H191" s="157"/>
      <c r="I191" s="157"/>
      <c r="K191" s="157" t="s">
        <v>56</v>
      </c>
      <c r="L191" s="157"/>
      <c r="M191" s="157"/>
      <c r="N191" s="157"/>
      <c r="O191" s="157"/>
      <c r="P191" s="157"/>
      <c r="Q191" s="157"/>
      <c r="R191" s="157"/>
    </row>
    <row r="192" spans="1:19" ht="12.75">
      <c r="A192" s="203" t="s">
        <v>77</v>
      </c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</row>
    <row r="193" ht="8.25" customHeight="1" thickBot="1"/>
    <row r="194" spans="2:18" ht="12.75">
      <c r="B194" s="204" t="s">
        <v>57</v>
      </c>
      <c r="C194" s="205"/>
      <c r="D194" s="205"/>
      <c r="E194" s="205"/>
      <c r="F194" s="205"/>
      <c r="G194" s="205"/>
      <c r="H194" s="206"/>
      <c r="J194" s="111" t="s">
        <v>63</v>
      </c>
      <c r="K194" s="111"/>
      <c r="L194" s="111"/>
      <c r="M194" s="111"/>
      <c r="N194" s="111"/>
      <c r="O194" s="111"/>
      <c r="P194" s="196"/>
      <c r="Q194" s="196"/>
      <c r="R194" s="196"/>
    </row>
    <row r="195" spans="2:8" ht="12.75">
      <c r="B195" s="47"/>
      <c r="C195" s="48"/>
      <c r="D195" s="48"/>
      <c r="E195" s="48"/>
      <c r="F195" s="48"/>
      <c r="G195" s="48"/>
      <c r="H195" s="49"/>
    </row>
    <row r="196" spans="2:15" ht="12.75">
      <c r="B196" s="47"/>
      <c r="C196" s="48"/>
      <c r="D196" s="48"/>
      <c r="E196" s="48"/>
      <c r="F196" s="48"/>
      <c r="G196" s="48"/>
      <c r="H196" s="49"/>
      <c r="J196" s="2" t="s">
        <v>58</v>
      </c>
      <c r="K196" s="45"/>
      <c r="L196" s="45"/>
      <c r="M196" s="42" t="s">
        <v>59</v>
      </c>
      <c r="N196" s="45"/>
      <c r="O196" s="2" t="s">
        <v>60</v>
      </c>
    </row>
    <row r="197" spans="2:8" ht="12.75">
      <c r="B197" s="47"/>
      <c r="C197" s="48"/>
      <c r="D197" s="48"/>
      <c r="E197" s="48"/>
      <c r="F197" s="48"/>
      <c r="G197" s="48"/>
      <c r="H197" s="49"/>
    </row>
    <row r="198" spans="2:8" ht="12.75">
      <c r="B198" s="47"/>
      <c r="C198" s="48"/>
      <c r="D198" s="48"/>
      <c r="E198" s="48"/>
      <c r="F198" s="48"/>
      <c r="G198" s="48"/>
      <c r="H198" s="49"/>
    </row>
    <row r="199" spans="2:18" ht="12.75">
      <c r="B199" s="47"/>
      <c r="C199" s="48"/>
      <c r="D199" s="48"/>
      <c r="E199" s="48"/>
      <c r="F199" s="48"/>
      <c r="G199" s="48"/>
      <c r="H199" s="49"/>
      <c r="J199" s="111" t="s">
        <v>64</v>
      </c>
      <c r="K199" s="111"/>
      <c r="L199" s="111"/>
      <c r="M199" s="111"/>
      <c r="N199" s="196"/>
      <c r="O199" s="196"/>
      <c r="P199" s="196"/>
      <c r="Q199" s="196"/>
      <c r="R199" s="196"/>
    </row>
    <row r="200" spans="2:8" ht="12.75">
      <c r="B200" s="47"/>
      <c r="C200" s="48"/>
      <c r="D200" s="48"/>
      <c r="E200" s="48"/>
      <c r="F200" s="48"/>
      <c r="G200" s="48"/>
      <c r="H200" s="49"/>
    </row>
    <row r="201" spans="2:8" ht="12.75">
      <c r="B201" s="47"/>
      <c r="C201" s="48"/>
      <c r="D201" s="48"/>
      <c r="E201" s="48"/>
      <c r="F201" s="48"/>
      <c r="G201" s="48"/>
      <c r="H201" s="49"/>
    </row>
    <row r="202" spans="2:8" ht="12.75">
      <c r="B202" s="47"/>
      <c r="C202" s="48"/>
      <c r="D202" s="48"/>
      <c r="E202" s="48"/>
      <c r="F202" s="48"/>
      <c r="G202" s="48"/>
      <c r="H202" s="49"/>
    </row>
    <row r="203" spans="2:18" ht="13.5" thickBot="1">
      <c r="B203" s="47"/>
      <c r="C203" s="48"/>
      <c r="D203" s="48"/>
      <c r="E203" s="48"/>
      <c r="F203" s="48"/>
      <c r="G203" s="48"/>
      <c r="H203" s="49"/>
      <c r="J203" s="196"/>
      <c r="K203" s="196"/>
      <c r="L203" s="196"/>
      <c r="M203" s="196"/>
      <c r="N203" s="196"/>
      <c r="O203" s="196"/>
      <c r="P203" s="196"/>
      <c r="Q203" s="196"/>
      <c r="R203" s="196"/>
    </row>
    <row r="204" spans="2:18" ht="12.75">
      <c r="B204" s="55"/>
      <c r="C204" s="55"/>
      <c r="D204" s="55"/>
      <c r="E204" s="55"/>
      <c r="F204" s="55"/>
      <c r="G204" s="55"/>
      <c r="H204" s="55"/>
      <c r="J204" s="157" t="s">
        <v>61</v>
      </c>
      <c r="K204" s="157"/>
      <c r="L204" s="157"/>
      <c r="M204" s="157"/>
      <c r="N204" s="157"/>
      <c r="O204" s="157"/>
      <c r="P204" s="157"/>
      <c r="Q204" s="157"/>
      <c r="R204" s="157"/>
    </row>
    <row r="205" spans="2:18" ht="9" customHeight="1">
      <c r="B205" s="48"/>
      <c r="C205" s="48"/>
      <c r="D205" s="48"/>
      <c r="E205" s="48"/>
      <c r="F205" s="48"/>
      <c r="G205" s="48"/>
      <c r="H205" s="48"/>
      <c r="J205" s="59"/>
      <c r="K205" s="59"/>
      <c r="L205" s="59"/>
      <c r="M205" s="59"/>
      <c r="N205" s="59"/>
      <c r="O205" s="59"/>
      <c r="P205" s="59"/>
      <c r="Q205" s="59"/>
      <c r="R205" s="59"/>
    </row>
    <row r="206" spans="1:19" ht="18.75">
      <c r="A206" s="114" t="s">
        <v>44</v>
      </c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1:19" ht="15" customHeight="1">
      <c r="A207" s="108" t="s">
        <v>46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1:19" ht="12" customHeight="1">
      <c r="A208" s="115" t="s">
        <v>138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1:19" ht="12" customHeight="1">
      <c r="A209" s="115" t="s">
        <v>45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ht="7.5" customHeight="1"/>
    <row r="211" spans="1:19" s="7" customFormat="1" ht="15">
      <c r="A211" s="137" t="s">
        <v>156</v>
      </c>
      <c r="B211" s="137"/>
      <c r="C211" s="137"/>
      <c r="D211" s="137"/>
      <c r="E211" s="137"/>
      <c r="F211" s="137"/>
      <c r="G211" s="137"/>
      <c r="H211" s="137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s="7" customFormat="1" ht="12.75" customHeight="1">
      <c r="A212" s="124" t="s">
        <v>137</v>
      </c>
      <c r="B212" s="124"/>
      <c r="C212" s="124"/>
      <c r="D212" s="124"/>
      <c r="E212" s="124"/>
      <c r="F212" s="124"/>
      <c r="G212" s="124"/>
      <c r="H212" s="124"/>
      <c r="I212" s="16"/>
      <c r="J212" s="16"/>
      <c r="K212" s="16"/>
      <c r="L212" s="125" t="s">
        <v>72</v>
      </c>
      <c r="M212" s="125"/>
      <c r="N212" s="125"/>
      <c r="O212" s="125"/>
      <c r="P212" s="125"/>
      <c r="Q212" s="125"/>
      <c r="R212" s="125"/>
      <c r="S212" s="125"/>
    </row>
    <row r="213" spans="1:19" s="7" customFormat="1" ht="12.75" customHeight="1">
      <c r="A213" s="126" t="s">
        <v>188</v>
      </c>
      <c r="B213" s="126"/>
      <c r="C213" s="126"/>
      <c r="D213" s="126"/>
      <c r="E213" s="126"/>
      <c r="F213" s="126"/>
      <c r="G213" s="126"/>
      <c r="H213" s="126"/>
      <c r="I213" s="17"/>
      <c r="J213" s="17"/>
      <c r="K213" s="17"/>
      <c r="L213" s="127" t="s">
        <v>72</v>
      </c>
      <c r="M213" s="127"/>
      <c r="N213" s="127"/>
      <c r="O213" s="127"/>
      <c r="P213" s="127"/>
      <c r="Q213" s="127"/>
      <c r="R213" s="127"/>
      <c r="S213" s="127"/>
    </row>
    <row r="214" spans="1:19" s="7" customFormat="1" ht="12.75" customHeight="1">
      <c r="A214" s="128" t="s">
        <v>150</v>
      </c>
      <c r="B214" s="128"/>
      <c r="C214" s="128"/>
      <c r="D214" s="128"/>
      <c r="E214" s="128"/>
      <c r="F214" s="128"/>
      <c r="G214" s="128"/>
      <c r="H214" s="128"/>
      <c r="I214" s="18"/>
      <c r="J214" s="18"/>
      <c r="K214" s="18"/>
      <c r="L214" s="129" t="s">
        <v>73</v>
      </c>
      <c r="M214" s="129"/>
      <c r="N214" s="129"/>
      <c r="O214" s="129"/>
      <c r="P214" s="129"/>
      <c r="Q214" s="129"/>
      <c r="R214" s="129"/>
      <c r="S214" s="129"/>
    </row>
    <row r="215" spans="1:19" s="7" customFormat="1" ht="12.75" customHeight="1">
      <c r="A215" s="135" t="s">
        <v>151</v>
      </c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ht="7.5" customHeight="1"/>
    <row r="217" spans="1:8" ht="14.25">
      <c r="A217" s="132" t="s">
        <v>139</v>
      </c>
      <c r="B217" s="132"/>
      <c r="C217" s="132"/>
      <c r="D217" s="132"/>
      <c r="E217" s="132"/>
      <c r="F217" s="132"/>
      <c r="G217" s="132"/>
      <c r="H217" s="132"/>
    </row>
    <row r="218" spans="1:6" ht="12.75">
      <c r="A218" s="111" t="s">
        <v>197</v>
      </c>
      <c r="B218" s="111"/>
      <c r="C218" s="111"/>
      <c r="D218" s="111"/>
      <c r="E218" s="111"/>
      <c r="F218" s="111"/>
    </row>
    <row r="219" spans="1:8" ht="12.75">
      <c r="A219" s="111" t="s">
        <v>198</v>
      </c>
      <c r="B219" s="111"/>
      <c r="C219" s="111"/>
      <c r="D219" s="111"/>
      <c r="E219" s="111"/>
      <c r="F219" s="111"/>
      <c r="G219" s="111"/>
      <c r="H219" s="111"/>
    </row>
    <row r="220" spans="1:6" ht="12.75">
      <c r="A220" s="111" t="s">
        <v>201</v>
      </c>
      <c r="B220" s="111"/>
      <c r="C220" s="111"/>
      <c r="D220" s="111"/>
      <c r="E220" s="111"/>
      <c r="F220" s="111"/>
    </row>
    <row r="221" ht="7.5" customHeight="1"/>
    <row r="222" spans="1:8" ht="14.25">
      <c r="A222" s="132" t="s">
        <v>140</v>
      </c>
      <c r="B222" s="132"/>
      <c r="C222" s="132"/>
      <c r="D222" s="132"/>
      <c r="E222" s="132"/>
      <c r="F222" s="132"/>
      <c r="G222" s="132"/>
      <c r="H222" s="132"/>
    </row>
    <row r="223" spans="1:19" ht="12.75">
      <c r="A223" s="111" t="s">
        <v>204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2.75">
      <c r="A224" s="111" t="s">
        <v>141</v>
      </c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ht="7.5" customHeight="1"/>
    <row r="226" spans="1:8" ht="14.25">
      <c r="A226" s="132" t="s">
        <v>142</v>
      </c>
      <c r="B226" s="132"/>
      <c r="C226" s="132"/>
      <c r="D226" s="132"/>
      <c r="E226" s="132"/>
      <c r="F226" s="132"/>
      <c r="G226" s="132"/>
      <c r="H226" s="132"/>
    </row>
    <row r="227" spans="1:8" ht="15">
      <c r="A227" s="131" t="s">
        <v>131</v>
      </c>
      <c r="B227" s="131"/>
      <c r="C227" s="131"/>
      <c r="D227" s="131"/>
      <c r="E227" s="131"/>
      <c r="F227" s="131"/>
      <c r="G227" s="131"/>
      <c r="H227" s="131"/>
    </row>
    <row r="228" ht="7.5" customHeight="1"/>
    <row r="229" spans="1:19" s="26" customFormat="1" ht="17.25" customHeight="1">
      <c r="A229" s="133" t="s">
        <v>80</v>
      </c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</row>
    <row r="230" spans="1:17" s="7" customFormat="1" ht="13.5" customHeight="1">
      <c r="A230" s="28"/>
      <c r="B230" s="134" t="s">
        <v>206</v>
      </c>
      <c r="C230" s="134"/>
      <c r="D230" s="134"/>
      <c r="E230" s="134"/>
      <c r="F230" s="134"/>
      <c r="G230" s="134"/>
      <c r="H230" s="134"/>
      <c r="I230" s="26"/>
      <c r="J230" s="58"/>
      <c r="K230" s="26"/>
      <c r="L230" s="26"/>
      <c r="M230" s="26"/>
      <c r="N230" s="26"/>
      <c r="O230" s="26"/>
      <c r="P230" s="26"/>
      <c r="Q230" s="26"/>
    </row>
    <row r="231" spans="1:17" s="7" customFormat="1" ht="13.5" customHeight="1">
      <c r="A231" s="28"/>
      <c r="B231" s="134" t="s">
        <v>34</v>
      </c>
      <c r="C231" s="134"/>
      <c r="D231" s="134"/>
      <c r="E231" s="134"/>
      <c r="F231" s="134"/>
      <c r="G231" s="134"/>
      <c r="H231" s="134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s="7" customFormat="1" ht="13.5" customHeight="1">
      <c r="A232" s="28"/>
      <c r="B232" s="130" t="s">
        <v>205</v>
      </c>
      <c r="C232" s="131"/>
      <c r="D232" s="131"/>
      <c r="E232" s="131"/>
      <c r="F232" s="131"/>
      <c r="G232" s="131"/>
      <c r="H232" s="131"/>
      <c r="J232" s="57"/>
      <c r="K232" s="57"/>
      <c r="L232" s="56"/>
      <c r="M232" s="57"/>
      <c r="N232" s="57"/>
      <c r="O232" s="57"/>
      <c r="P232" s="57"/>
      <c r="Q232" s="57"/>
    </row>
    <row r="233" spans="2:18" ht="6" customHeight="1">
      <c r="B233" s="48"/>
      <c r="C233" s="48"/>
      <c r="D233" s="48"/>
      <c r="E233" s="48"/>
      <c r="F233" s="48"/>
      <c r="G233" s="48"/>
      <c r="H233" s="48"/>
      <c r="J233" s="59"/>
      <c r="K233" s="59"/>
      <c r="L233" s="59"/>
      <c r="M233" s="59"/>
      <c r="N233" s="59"/>
      <c r="O233" s="59"/>
      <c r="P233" s="59"/>
      <c r="Q233" s="59"/>
      <c r="R233" s="59"/>
    </row>
    <row r="234" spans="1:10" ht="12.75">
      <c r="A234" s="54" t="s">
        <v>207</v>
      </c>
      <c r="J234" s="46" t="s">
        <v>79</v>
      </c>
    </row>
  </sheetData>
  <sheetProtection password="C94D" sheet="1"/>
  <mergeCells count="288">
    <mergeCell ref="N118:S118"/>
    <mergeCell ref="N119:S119"/>
    <mergeCell ref="N120:S120"/>
    <mergeCell ref="N122:S122"/>
    <mergeCell ref="A219:H219"/>
    <mergeCell ref="K102:Q106"/>
    <mergeCell ref="A102:I107"/>
    <mergeCell ref="Q140:S140"/>
    <mergeCell ref="J203:R203"/>
    <mergeCell ref="J204:R204"/>
    <mergeCell ref="A55:B55"/>
    <mergeCell ref="Q144:S144"/>
    <mergeCell ref="Q145:S145"/>
    <mergeCell ref="M136:S136"/>
    <mergeCell ref="A150:S150"/>
    <mergeCell ref="K146:M147"/>
    <mergeCell ref="K148:M149"/>
    <mergeCell ref="K139:S139"/>
    <mergeCell ref="K140:M140"/>
    <mergeCell ref="N140:P140"/>
    <mergeCell ref="A60:B60"/>
    <mergeCell ref="B163:P163"/>
    <mergeCell ref="H161:J162"/>
    <mergeCell ref="K161:M162"/>
    <mergeCell ref="B161:G161"/>
    <mergeCell ref="N161:P162"/>
    <mergeCell ref="A80:S80"/>
    <mergeCell ref="A81:S81"/>
    <mergeCell ref="M128:S128"/>
    <mergeCell ref="Q152:S152"/>
    <mergeCell ref="A54:B54"/>
    <mergeCell ref="N145:P145"/>
    <mergeCell ref="A130:L130"/>
    <mergeCell ref="M130:S130"/>
    <mergeCell ref="M131:S131"/>
    <mergeCell ref="C43:S43"/>
    <mergeCell ref="C60:S60"/>
    <mergeCell ref="O123:S123"/>
    <mergeCell ref="A50:B50"/>
    <mergeCell ref="A48:B48"/>
    <mergeCell ref="A33:B33"/>
    <mergeCell ref="A109:S109"/>
    <mergeCell ref="A110:S110"/>
    <mergeCell ref="A49:B49"/>
    <mergeCell ref="A52:B52"/>
    <mergeCell ref="C62:S62"/>
    <mergeCell ref="C63:S63"/>
    <mergeCell ref="A47:B47"/>
    <mergeCell ref="C61:S61"/>
    <mergeCell ref="A53:B53"/>
    <mergeCell ref="C32:S32"/>
    <mergeCell ref="C34:S34"/>
    <mergeCell ref="C35:S35"/>
    <mergeCell ref="C33:S33"/>
    <mergeCell ref="A45:B45"/>
    <mergeCell ref="C41:S41"/>
    <mergeCell ref="C42:S42"/>
    <mergeCell ref="C45:S45"/>
    <mergeCell ref="A41:B41"/>
    <mergeCell ref="A40:B40"/>
    <mergeCell ref="C55:S55"/>
    <mergeCell ref="C51:S51"/>
    <mergeCell ref="C47:S47"/>
    <mergeCell ref="C52:S52"/>
    <mergeCell ref="C49:S49"/>
    <mergeCell ref="C50:S50"/>
    <mergeCell ref="C48:S48"/>
    <mergeCell ref="A38:B38"/>
    <mergeCell ref="C38:S38"/>
    <mergeCell ref="C39:S39"/>
    <mergeCell ref="A44:B44"/>
    <mergeCell ref="C53:S53"/>
    <mergeCell ref="C54:S54"/>
    <mergeCell ref="A42:B42"/>
    <mergeCell ref="A43:B43"/>
    <mergeCell ref="C44:S44"/>
    <mergeCell ref="C46:S46"/>
    <mergeCell ref="A24:S24"/>
    <mergeCell ref="A30:S30"/>
    <mergeCell ref="A28:S28"/>
    <mergeCell ref="C31:S31"/>
    <mergeCell ref="A51:B51"/>
    <mergeCell ref="A46:B46"/>
    <mergeCell ref="C37:S37"/>
    <mergeCell ref="A39:B39"/>
    <mergeCell ref="C40:S40"/>
    <mergeCell ref="A37:B37"/>
    <mergeCell ref="Q165:S165"/>
    <mergeCell ref="Q166:S166"/>
    <mergeCell ref="Q167:S167"/>
    <mergeCell ref="A192:S192"/>
    <mergeCell ref="K189:R190"/>
    <mergeCell ref="B194:H194"/>
    <mergeCell ref="J194:O194"/>
    <mergeCell ref="C186:R186"/>
    <mergeCell ref="Q168:S168"/>
    <mergeCell ref="C184:R184"/>
    <mergeCell ref="N199:R199"/>
    <mergeCell ref="A19:H19"/>
    <mergeCell ref="A20:S20"/>
    <mergeCell ref="A34:B34"/>
    <mergeCell ref="A35:B35"/>
    <mergeCell ref="A31:B31"/>
    <mergeCell ref="A32:B32"/>
    <mergeCell ref="A22:H22"/>
    <mergeCell ref="A23:S23"/>
    <mergeCell ref="A26:H26"/>
    <mergeCell ref="A27:S27"/>
    <mergeCell ref="A36:B36"/>
    <mergeCell ref="C36:S36"/>
    <mergeCell ref="P194:R194"/>
    <mergeCell ref="J199:M199"/>
    <mergeCell ref="C187:R187"/>
    <mergeCell ref="B191:I191"/>
    <mergeCell ref="K191:R191"/>
    <mergeCell ref="B189:I190"/>
    <mergeCell ref="C185:R185"/>
    <mergeCell ref="A13:H13"/>
    <mergeCell ref="A14:H14"/>
    <mergeCell ref="A15:H15"/>
    <mergeCell ref="A16:H16"/>
    <mergeCell ref="A17:S17"/>
    <mergeCell ref="L14:S14"/>
    <mergeCell ref="L15:S15"/>
    <mergeCell ref="L16:S16"/>
    <mergeCell ref="B152:P152"/>
    <mergeCell ref="K156:M156"/>
    <mergeCell ref="N156:P156"/>
    <mergeCell ref="B153:P153"/>
    <mergeCell ref="Q157:S157"/>
    <mergeCell ref="Q159:S160"/>
    <mergeCell ref="Q151:S151"/>
    <mergeCell ref="B162:G162"/>
    <mergeCell ref="B159:G159"/>
    <mergeCell ref="H159:J160"/>
    <mergeCell ref="K159:M160"/>
    <mergeCell ref="B160:G160"/>
    <mergeCell ref="B154:P154"/>
    <mergeCell ref="Q153:S153"/>
    <mergeCell ref="Q154:S154"/>
    <mergeCell ref="N159:P160"/>
    <mergeCell ref="B168:P168"/>
    <mergeCell ref="Q161:S162"/>
    <mergeCell ref="Q156:S156"/>
    <mergeCell ref="Q158:S158"/>
    <mergeCell ref="N148:P149"/>
    <mergeCell ref="A183:S183"/>
    <mergeCell ref="Q163:S163"/>
    <mergeCell ref="Q164:S164"/>
    <mergeCell ref="B164:P164"/>
    <mergeCell ref="B165:P165"/>
    <mergeCell ref="B166:P166"/>
    <mergeCell ref="B167:P167"/>
    <mergeCell ref="M127:S127"/>
    <mergeCell ref="A75:S75"/>
    <mergeCell ref="A76:S76"/>
    <mergeCell ref="A77:S77"/>
    <mergeCell ref="B108:H108"/>
    <mergeCell ref="A114:S114"/>
    <mergeCell ref="A78:S78"/>
    <mergeCell ref="M129:S129"/>
    <mergeCell ref="O7:S7"/>
    <mergeCell ref="O8:S8"/>
    <mergeCell ref="O9:S9"/>
    <mergeCell ref="A11:S11"/>
    <mergeCell ref="A79:S79"/>
    <mergeCell ref="A71:S71"/>
    <mergeCell ref="A73:S73"/>
    <mergeCell ref="A74:S74"/>
    <mergeCell ref="A12:S12"/>
    <mergeCell ref="A18:S18"/>
    <mergeCell ref="A181:H181"/>
    <mergeCell ref="J181:P181"/>
    <mergeCell ref="A177:H177"/>
    <mergeCell ref="J177:P177"/>
    <mergeCell ref="A178:H178"/>
    <mergeCell ref="J178:P178"/>
    <mergeCell ref="O124:S124"/>
    <mergeCell ref="A180:H180"/>
    <mergeCell ref="J180:P180"/>
    <mergeCell ref="H157:J158"/>
    <mergeCell ref="K157:M158"/>
    <mergeCell ref="N157:P158"/>
    <mergeCell ref="H155:S155"/>
    <mergeCell ref="A155:G158"/>
    <mergeCell ref="A173:S173"/>
    <mergeCell ref="A175:B175"/>
    <mergeCell ref="J175:K175"/>
    <mergeCell ref="C175:H175"/>
    <mergeCell ref="L175:Q175"/>
    <mergeCell ref="B231:H231"/>
    <mergeCell ref="A222:H222"/>
    <mergeCell ref="A223:S223"/>
    <mergeCell ref="A224:S224"/>
    <mergeCell ref="A208:S208"/>
    <mergeCell ref="A209:S209"/>
    <mergeCell ref="A211:H211"/>
    <mergeCell ref="B232:H232"/>
    <mergeCell ref="A226:H226"/>
    <mergeCell ref="A227:H227"/>
    <mergeCell ref="A229:S229"/>
    <mergeCell ref="B230:H230"/>
    <mergeCell ref="A215:S215"/>
    <mergeCell ref="A217:H217"/>
    <mergeCell ref="A218:F218"/>
    <mergeCell ref="A220:F220"/>
    <mergeCell ref="A212:H212"/>
    <mergeCell ref="L212:S212"/>
    <mergeCell ref="A213:H213"/>
    <mergeCell ref="L213:S213"/>
    <mergeCell ref="A214:H214"/>
    <mergeCell ref="L214:S214"/>
    <mergeCell ref="A169:S169"/>
    <mergeCell ref="A206:S206"/>
    <mergeCell ref="A207:S207"/>
    <mergeCell ref="O125:S125"/>
    <mergeCell ref="M133:S133"/>
    <mergeCell ref="M134:S134"/>
    <mergeCell ref="A127:L127"/>
    <mergeCell ref="H156:J156"/>
    <mergeCell ref="A128:L128"/>
    <mergeCell ref="A129:L129"/>
    <mergeCell ref="A82:S82"/>
    <mergeCell ref="A83:S83"/>
    <mergeCell ref="A84:S84"/>
    <mergeCell ref="A85:S85"/>
    <mergeCell ref="A87:S87"/>
    <mergeCell ref="A65:H65"/>
    <mergeCell ref="A66:S66"/>
    <mergeCell ref="A67:S67"/>
    <mergeCell ref="A69:H69"/>
    <mergeCell ref="A70:S70"/>
    <mergeCell ref="A91:S91"/>
    <mergeCell ref="A92:S92"/>
    <mergeCell ref="A93:S93"/>
    <mergeCell ref="A94:S94"/>
    <mergeCell ref="A86:S86"/>
    <mergeCell ref="A88:S88"/>
    <mergeCell ref="A89:S89"/>
    <mergeCell ref="A90:S90"/>
    <mergeCell ref="A95:S95"/>
    <mergeCell ref="A96:S96"/>
    <mergeCell ref="A99:S99"/>
    <mergeCell ref="A113:S113"/>
    <mergeCell ref="A97:S97"/>
    <mergeCell ref="A98:S98"/>
    <mergeCell ref="A100:S100"/>
    <mergeCell ref="A112:S112"/>
    <mergeCell ref="A115:S115"/>
    <mergeCell ref="A111:Q111"/>
    <mergeCell ref="N117:S117"/>
    <mergeCell ref="B146:J146"/>
    <mergeCell ref="B147:J147"/>
    <mergeCell ref="B148:J148"/>
    <mergeCell ref="K144:M144"/>
    <mergeCell ref="B145:J145"/>
    <mergeCell ref="A132:L132"/>
    <mergeCell ref="K145:M145"/>
    <mergeCell ref="B144:J144"/>
    <mergeCell ref="J138:S138"/>
    <mergeCell ref="A135:F135"/>
    <mergeCell ref="A131:L131"/>
    <mergeCell ref="M135:S135"/>
    <mergeCell ref="B151:P151"/>
    <mergeCell ref="B149:J149"/>
    <mergeCell ref="K141:M141"/>
    <mergeCell ref="N141:P141"/>
    <mergeCell ref="Q146:S147"/>
    <mergeCell ref="N146:P147"/>
    <mergeCell ref="N144:P144"/>
    <mergeCell ref="Q148:S149"/>
    <mergeCell ref="Q142:S142"/>
    <mergeCell ref="A139:J143"/>
    <mergeCell ref="A133:F133"/>
    <mergeCell ref="G133:I133"/>
    <mergeCell ref="J133:L133"/>
    <mergeCell ref="Q143:S143"/>
    <mergeCell ref="N142:P143"/>
    <mergeCell ref="M132:S132"/>
    <mergeCell ref="G134:I134"/>
    <mergeCell ref="A138:I138"/>
    <mergeCell ref="J134:L134"/>
    <mergeCell ref="K142:M143"/>
    <mergeCell ref="Q141:S141"/>
    <mergeCell ref="A134:F134"/>
    <mergeCell ref="A136:F136"/>
    <mergeCell ref="G135:L135"/>
    <mergeCell ref="G136:L136"/>
  </mergeCells>
  <dataValidations count="2">
    <dataValidation type="whole" allowBlank="1" showErrorMessage="1" errorTitle="Error: Whole Number" error="Whole numbers only, please." sqref="K144:P147 Q151:S152 H159:P162">
      <formula1>-99999999999</formula1>
      <formula2>99999999999</formula2>
    </dataValidation>
    <dataValidation type="whole" allowBlank="1" showErrorMessage="1" errorTitle="Error: Whole Positive Number" error="Enter a positive whole number, please." sqref="Q166:S166">
      <formula1>0</formula1>
      <formula2>99999999999</formula2>
    </dataValidation>
  </dataValidations>
  <hyperlinks>
    <hyperlink ref="B232" r:id="rId1" display="gail.l.mcfarlin@oregon.gov"/>
  </hyperlinks>
  <printOptions horizontalCentered="1"/>
  <pageMargins left="0.25" right="0.25" top="0.25" bottom="0.25" header="0.5" footer="0.5"/>
  <pageSetup horizontalDpi="600" verticalDpi="600" orientation="portrait" scale="98" r:id="rId4"/>
  <rowBreaks count="3" manualBreakCount="3">
    <brk id="59" max="18" man="1"/>
    <brk id="116" max="18" man="1"/>
    <brk id="171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Ocean Marine Tax Report by Foreign or Alien Insurers</dc:title>
  <dc:subject>Oregon Insurance Division Tax form for Ocean Marine Taxs for Foreign or Alien Insurers</dc:subject>
  <dc:creator>Document: DCBS Insurance Division - Financial Regulation Section (01/2016)</dc:creator>
  <cp:keywords>Ocean Marine Tax Report by Foreign or Alien Insurers, Oregon Insurance Division</cp:keywords>
  <dc:description/>
  <cp:lastModifiedBy>Ron Conrad</cp:lastModifiedBy>
  <cp:lastPrinted>2016-01-05T17:28:56Z</cp:lastPrinted>
  <dcterms:created xsi:type="dcterms:W3CDTF">1999-02-11T18:57:08Z</dcterms:created>
  <dcterms:modified xsi:type="dcterms:W3CDTF">2016-05-19T21:07:21Z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Oregon Insurance Division Tax form for Ocean Marine Taxs for Foreign or Alien Insurers</vt:lpwstr>
  </property>
  <property fmtid="{D5CDD505-2E9C-101B-9397-08002B2CF9AE}" pid="5" name="RoutingRuleDescription">
    <vt:lpwstr>Oregon Insurance Division Tax form for Ocean Marine Taxs for Foreign or Alien Insurers</vt:lpwstr>
  </property>
  <property fmtid="{D5CDD505-2E9C-101B-9397-08002B2CF9AE}" pid="6" name="RetentionPeriodDate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display_urn:schemas-microsoft-com:office:office#Editor">
    <vt:lpwstr>Ronald J Conrad</vt:lpwstr>
  </property>
  <property fmtid="{D5CDD505-2E9C-101B-9397-08002B2CF9AE}" pid="10" name="display_urn:schemas-microsoft-com:office:office#Author">
    <vt:lpwstr>Ronald J Conrad</vt:lpwstr>
  </property>
</Properties>
</file>