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T:\Drug Price Affordability Board\Data Analyst Info\Insulin Data\"/>
    </mc:Choice>
  </mc:AlternateContent>
  <xr:revisionPtr revIDLastSave="0" documentId="13_ncr:1_{22C57391-2DD2-4B9C-97F2-20E1768D7539}" xr6:coauthVersionLast="47" xr6:coauthVersionMax="47" xr10:uidLastSave="{00000000-0000-0000-0000-000000000000}"/>
  <bookViews>
    <workbookView xWindow="-120" yWindow="-120" windowWidth="29040" windowHeight="15720" xr2:uid="{00000000-000D-0000-FFFF-FFFF00000000}"/>
  </bookViews>
  <sheets>
    <sheet name=" Change Log" sheetId="39" r:id="rId1"/>
    <sheet name="Definitions" sheetId="35" r:id="rId2"/>
    <sheet name="APAC Data" sheetId="4" r:id="rId3"/>
    <sheet name="Detailed Data Agg by Name" sheetId="37" r:id="rId4"/>
    <sheet name="Detailed Data Agg by DrugBase" sheetId="40" r:id="rId5"/>
    <sheet name="Analysis" sheetId="36" r:id="rId6"/>
    <sheet name="Total annual cost per persn yoy" sheetId="34" r:id="rId7"/>
    <sheet name="Annual Patient Cost YoY" sheetId="33" r:id="rId8"/>
  </sheets>
  <definedNames>
    <definedName name="_xlnm._FilterDatabase" localSheetId="5" hidden="1">Analysis!$H$4:$V$71</definedName>
    <definedName name="_xlnm._FilterDatabase" localSheetId="2" hidden="1">'APAC Data'!$A$2:$Y$169</definedName>
    <definedName name="_xlnm._FilterDatabase" localSheetId="4" hidden="1">'Detailed Data Agg by DrugBase'!$A$2:$AC$15</definedName>
    <definedName name="_xlnm._FilterDatabase" localSheetId="3" hidden="1">'Detailed Data Agg by Name'!$A$2:$AD$68</definedName>
    <definedName name="_xlnm.Print_Area" localSheetId="0">Table2[#All]</definedName>
    <definedName name="_xlnm.Print_Area" localSheetId="5">Analysis!$H$1:$V$71,Analysis!$AP$1:$BC$18</definedName>
    <definedName name="_xlnm.Print_Area" localSheetId="7">'Annual Patient Cost YoY'!$A$2:$D$25,'Annual Patient Cost YoY'!$F$1:$L$35,'Annual Patient Cost YoY'!$O$1:$V$35,'Annual Patient Cost YoY'!$Z$1:$AF$35</definedName>
    <definedName name="_xlnm.Print_Area" localSheetId="4">'Detailed Data Agg by DrugBase'!$A$1:$AC$15</definedName>
    <definedName name="_xlnm.Print_Area" localSheetId="3">'Detailed Data Agg by Name'!$A$1:$AD$68</definedName>
    <definedName name="_xlnm.Print_Area" localSheetId="6">'Total annual cost per persn yoy'!$A$2:$D$25,'Total annual cost per persn yoy'!$F$1:$L$35,'Total annual cost per persn yoy'!$O$1:$V$35,'Total annual cost per persn yoy'!$Z$1:$AF$35</definedName>
    <definedName name="_xlnm.Print_Titles" localSheetId="5">Analysis!$1:$4</definedName>
    <definedName name="_xlnm.Print_Titles" localSheetId="2">'APAC Data'!$2:$2</definedName>
    <definedName name="_xlnm.Print_Titles" localSheetId="4">'Detailed Data Agg by DrugBase'!$2:$2</definedName>
    <definedName name="_xlnm.Print_Titles" localSheetId="3">'Detailed Data Agg by Name'!$2:$2</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<sst xmlns="http://schemas.openxmlformats.org/spreadsheetml/2006/main" count="3766" uniqueCount="327">
  <si>
    <t>00024592410</t>
  </si>
  <si>
    <t>Admelog</t>
  </si>
  <si>
    <t>Insulin Lispro</t>
  </si>
  <si>
    <t>00024592605</t>
  </si>
  <si>
    <t>00024592505</t>
  </si>
  <si>
    <t>Admelog SoloStar</t>
  </si>
  <si>
    <t>47918087490</t>
  </si>
  <si>
    <t>Afrezza</t>
  </si>
  <si>
    <t>Insulin Regular (Human)</t>
  </si>
  <si>
    <t>47918087890</t>
  </si>
  <si>
    <t>47918088018</t>
  </si>
  <si>
    <t>47918089818</t>
  </si>
  <si>
    <t>47918090218</t>
  </si>
  <si>
    <t>00088250033</t>
  </si>
  <si>
    <t>Apidra</t>
  </si>
  <si>
    <t>Insulin Glulisine</t>
  </si>
  <si>
    <t>00088250205</t>
  </si>
  <si>
    <t>Apidra SoloStar</t>
  </si>
  <si>
    <t>00002771559</t>
  </si>
  <si>
    <t>Basaglar KwikPen</t>
  </si>
  <si>
    <t>Insulin Glargine</t>
  </si>
  <si>
    <t>00169320111</t>
  </si>
  <si>
    <t>Fiasp</t>
  </si>
  <si>
    <t>Insulin Aspart (with Niacinamide)</t>
  </si>
  <si>
    <t>00169320415</t>
  </si>
  <si>
    <t>Fiasp FlexTouch</t>
  </si>
  <si>
    <t>00169320515</t>
  </si>
  <si>
    <t>Fiasp PenFill</t>
  </si>
  <si>
    <t>00002751001</t>
  </si>
  <si>
    <t>HumaLOG</t>
  </si>
  <si>
    <t>00002751017</t>
  </si>
  <si>
    <t>00002751659</t>
  </si>
  <si>
    <t>50090137500</t>
  </si>
  <si>
    <t>00002771459</t>
  </si>
  <si>
    <t>HumaLOG Junior KwikPen</t>
  </si>
  <si>
    <t>00002771227</t>
  </si>
  <si>
    <t>HumaLOG KwikPen</t>
  </si>
  <si>
    <t>00002879959</t>
  </si>
  <si>
    <t>00002751201</t>
  </si>
  <si>
    <t>HumaLOG Mix 50/50</t>
  </si>
  <si>
    <t>Insulin Lispro Protamine &amp; Lispro</t>
  </si>
  <si>
    <t>00002879859</t>
  </si>
  <si>
    <t>HumaLOG Mix 50/50 KwikPen</t>
  </si>
  <si>
    <t>00002751101</t>
  </si>
  <si>
    <t>HumaLOG Mix 75/25</t>
  </si>
  <si>
    <t>00002879759</t>
  </si>
  <si>
    <t>HumaLOG Mix 75/25 KwikPen</t>
  </si>
  <si>
    <t>00002871501</t>
  </si>
  <si>
    <t>HumuLIN 70/30</t>
  </si>
  <si>
    <t>Insulin NPH Isophane &amp; Reg (Human)</t>
  </si>
  <si>
    <t>00002871517</t>
  </si>
  <si>
    <t>00002880359</t>
  </si>
  <si>
    <t>HumuLIN 70/30 KwikPen</t>
  </si>
  <si>
    <t>00002831501</t>
  </si>
  <si>
    <t>HumuLIN N</t>
  </si>
  <si>
    <t>Insulin NPH (Human) (Isophane)</t>
  </si>
  <si>
    <t>00002831517</t>
  </si>
  <si>
    <t>00002880559</t>
  </si>
  <si>
    <t>HumuLIN N KwikPen</t>
  </si>
  <si>
    <t>00002821501</t>
  </si>
  <si>
    <t>HumuLIN R</t>
  </si>
  <si>
    <t>00002821517</t>
  </si>
  <si>
    <t>00002850101</t>
  </si>
  <si>
    <t>HumuLIN R U-500 (CONCENTRATED)</t>
  </si>
  <si>
    <t>00002882427</t>
  </si>
  <si>
    <t>HumuLIN R U-500 KwikPen</t>
  </si>
  <si>
    <t>73070020315</t>
  </si>
  <si>
    <t>Insulin Asp Prot &amp; Asp FlexPen</t>
  </si>
  <si>
    <t>Insulin Aspart Protamine &amp; Aspart (Human)</t>
  </si>
  <si>
    <t>73070010011</t>
  </si>
  <si>
    <t>Insulin Aspart</t>
  </si>
  <si>
    <t>73070010315</t>
  </si>
  <si>
    <t>Insulin Aspart FlexPen</t>
  </si>
  <si>
    <t>73070010215</t>
  </si>
  <si>
    <t>Insulin Aspart PenFill</t>
  </si>
  <si>
    <t>73070020011</t>
  </si>
  <si>
    <t>Insulin Aspart Prot &amp; Aspart</t>
  </si>
  <si>
    <t>00002773701</t>
  </si>
  <si>
    <t>66733077301</t>
  </si>
  <si>
    <t>00002822259</t>
  </si>
  <si>
    <t>Insulin Lispro (1 Unit Dial)</t>
  </si>
  <si>
    <t>66733082259</t>
  </si>
  <si>
    <t>00002775205</t>
  </si>
  <si>
    <t>Insulin Lispro Junior KwikPen</t>
  </si>
  <si>
    <t>00002823305</t>
  </si>
  <si>
    <t>Insulin Lispro Prot &amp; Lispro</t>
  </si>
  <si>
    <t>00088222033</t>
  </si>
  <si>
    <t>Lantus</t>
  </si>
  <si>
    <t>00088502101</t>
  </si>
  <si>
    <t>00088221905</t>
  </si>
  <si>
    <t>Lantus SoloStar</t>
  </si>
  <si>
    <t>00088502005</t>
  </si>
  <si>
    <t>00169368712</t>
  </si>
  <si>
    <t>Levemir</t>
  </si>
  <si>
    <t>Insulin Detemir</t>
  </si>
  <si>
    <t>00169643810</t>
  </si>
  <si>
    <t>Levemir FlexTouch</t>
  </si>
  <si>
    <t>00002772801</t>
  </si>
  <si>
    <t>Lyumjev</t>
  </si>
  <si>
    <t>Insulin Lispro-aabc</t>
  </si>
  <si>
    <t>00002820705</t>
  </si>
  <si>
    <t>Lyumjev KwikPen</t>
  </si>
  <si>
    <t>00002822827</t>
  </si>
  <si>
    <t>00169183711</t>
  </si>
  <si>
    <t>NovoLIN 70/30</t>
  </si>
  <si>
    <t>00169300715</t>
  </si>
  <si>
    <t>NovoLIN 70/30 FlexPen</t>
  </si>
  <si>
    <t>00169300725</t>
  </si>
  <si>
    <t>NovoLIN 70/30 FlexPen Relion</t>
  </si>
  <si>
    <t>00169183702</t>
  </si>
  <si>
    <t>NovoLIN 70/30 ReliOn</t>
  </si>
  <si>
    <t>00169183411</t>
  </si>
  <si>
    <t>NovoLIN N</t>
  </si>
  <si>
    <t>00169300415</t>
  </si>
  <si>
    <t>NovoLIN N FlexPen</t>
  </si>
  <si>
    <t>00169300425</t>
  </si>
  <si>
    <t>NovoLIN N FlexPen ReliOn</t>
  </si>
  <si>
    <t>00169183402</t>
  </si>
  <si>
    <t>NovoLIN N ReliOn</t>
  </si>
  <si>
    <t>00169183311</t>
  </si>
  <si>
    <t>NovoLIN R</t>
  </si>
  <si>
    <t>00169300315</t>
  </si>
  <si>
    <t>NovoLIN R FlexPen</t>
  </si>
  <si>
    <t>00169300325</t>
  </si>
  <si>
    <t>NovoLIN R FlexPen ReliOn</t>
  </si>
  <si>
    <t>00169183302</t>
  </si>
  <si>
    <t>NovoLIN R ReliOn</t>
  </si>
  <si>
    <t>00169750111</t>
  </si>
  <si>
    <t>NovoLOG</t>
  </si>
  <si>
    <t>00169220125</t>
  </si>
  <si>
    <t>NovoLOG 70/30 FlexPen ReliOn</t>
  </si>
  <si>
    <t>00169633910</t>
  </si>
  <si>
    <t>NovoLOG FlexPen</t>
  </si>
  <si>
    <t>00169210125</t>
  </si>
  <si>
    <t>NovoLOG FlexPen ReliOn</t>
  </si>
  <si>
    <t>00169368512</t>
  </si>
  <si>
    <t>NovoLOG Mix 70/30</t>
  </si>
  <si>
    <t>00169369619</t>
  </si>
  <si>
    <t>NovoLOG Mix 70/30 FlexPen</t>
  </si>
  <si>
    <t>00169220011</t>
  </si>
  <si>
    <t>NovoLOG Mix 70/30 ReliOn</t>
  </si>
  <si>
    <t>00169330312</t>
  </si>
  <si>
    <t>NovoLOG PenFill</t>
  </si>
  <si>
    <t>00169210011</t>
  </si>
  <si>
    <t>NovoLOG ReliOn</t>
  </si>
  <si>
    <t>49502019580</t>
  </si>
  <si>
    <t>Semglee</t>
  </si>
  <si>
    <t>49502019675</t>
  </si>
  <si>
    <t>00024576105</t>
  </si>
  <si>
    <t>Soliqua</t>
  </si>
  <si>
    <t>Insulin Glargine-Lixisenatide</t>
  </si>
  <si>
    <t>00024587102</t>
  </si>
  <si>
    <t>Toujeo Max SoloStar</t>
  </si>
  <si>
    <t>00024586903</t>
  </si>
  <si>
    <t>Toujeo SoloStar</t>
  </si>
  <si>
    <t>00169266211</t>
  </si>
  <si>
    <t>Tresiba</t>
  </si>
  <si>
    <t>Insulin Degludec</t>
  </si>
  <si>
    <t>00169255013</t>
  </si>
  <si>
    <t>Tresiba FlexTouch</t>
  </si>
  <si>
    <t>00169266015</t>
  </si>
  <si>
    <t>00169291115</t>
  </si>
  <si>
    <t>Xultophy</t>
  </si>
  <si>
    <t>Insulin Degludec-Liraglutide</t>
  </si>
  <si>
    <t>NDC</t>
  </si>
  <si>
    <t>Claims</t>
  </si>
  <si>
    <t>Claimants</t>
  </si>
  <si>
    <t>Year</t>
  </si>
  <si>
    <t>11-Digit NDC</t>
  </si>
  <si>
    <t>Human Insulin</t>
  </si>
  <si>
    <t>Insulin-Incretin Mimetic Combinations</t>
  </si>
  <si>
    <t>Insulin</t>
  </si>
  <si>
    <t>Antidiabetic Combinations</t>
  </si>
  <si>
    <t>Data source:</t>
  </si>
  <si>
    <t>https://www.oregon.gov/oha/HPA/ANALYTICS/Pages/All-Payer-All-Claims.aspx</t>
  </si>
  <si>
    <t xml:space="preserve">The Oregon All Payer All Claims (APAC) database* </t>
  </si>
  <si>
    <t>*For additional information about Oregon APAC data, please visit the official website:</t>
  </si>
  <si>
    <t>N/A</t>
  </si>
  <si>
    <t>Date range:</t>
  </si>
  <si>
    <t>Payer types:</t>
  </si>
  <si>
    <t>Demographic notes:</t>
  </si>
  <si>
    <t>Drug class:</t>
  </si>
  <si>
    <t>Commercial insurance. Includes PEBB, OEBB, and self-insured</t>
  </si>
  <si>
    <t>Data is Oregon specific and excludes out-of-state claims</t>
  </si>
  <si>
    <t xml:space="preserve">Patient cost data was summed together in the APAC data provided by the Oregon Health Authority (OHA) but could be separated in future requests to see what percentage of individual cost types make up the total cost to the patient. </t>
  </si>
  <si>
    <t>Proprietary name</t>
  </si>
  <si>
    <t>Non-proprietary name</t>
  </si>
  <si>
    <t>Payer paid</t>
  </si>
  <si>
    <t>Expected patient paid</t>
  </si>
  <si>
    <t>Cost per person</t>
  </si>
  <si>
    <t>Drug class</t>
  </si>
  <si>
    <t>Drug subclass</t>
  </si>
  <si>
    <t>Total claimants</t>
  </si>
  <si>
    <t>Non-proprietary name / drug</t>
  </si>
  <si>
    <t>Top 10 insulin drugs with the highest annual cost per person by NDC level</t>
  </si>
  <si>
    <t>Additional data notes:</t>
  </si>
  <si>
    <t>Total Cost</t>
  </si>
  <si>
    <t>2021-2022 claims data</t>
  </si>
  <si>
    <t>2021 numbers may be impacted by COVID. 2022 data is 99.9% final but not officially approved until year end.</t>
  </si>
  <si>
    <t>Year(s): 2021, 2022</t>
  </si>
  <si>
    <t>Total cost per person</t>
  </si>
  <si>
    <t>APAC insulin data 2021-2022 by annual patient cost</t>
  </si>
  <si>
    <t>Top 10 insulin drugs with the highest annual patient cost by drug</t>
  </si>
  <si>
    <t>Annual patient cost</t>
  </si>
  <si>
    <t>Top 10 insulin drugs with the highest annual patient cost by proprietary name level</t>
  </si>
  <si>
    <t>The annual patient cost was calculated by dividing the annual "Expected patient paid" by the number of claimants.</t>
  </si>
  <si>
    <t xml:space="preserve">The "Expected patient paid" is the sum of the copay, co-insurance, and other patients cost. </t>
  </si>
  <si>
    <t>APAC insulin data 2021-2022 by total annual cost per person</t>
  </si>
  <si>
    <t>The total annual cost per person was calculated by dividing the total annual cost (payer paid and expected patient paid) by the number of claimants.</t>
  </si>
  <si>
    <t xml:space="preserve">The "expected patient paid" is the sum of the copay, co-insurance, and other patients cost. </t>
  </si>
  <si>
    <t>Top 10 insulin drugs with the highest total annual cost per person by drug</t>
  </si>
  <si>
    <t>Top 10 insulin drugs with the highest total annual cost per person by proprietary name level</t>
  </si>
  <si>
    <t>Top 10 insulin drugs with the highest total annual cost per person by NDC level</t>
  </si>
  <si>
    <t xml:space="preserve">Non-proprietary name / drug </t>
  </si>
  <si>
    <t>Drug class: Insulin</t>
  </si>
  <si>
    <t>Drug base name</t>
  </si>
  <si>
    <t>Insulin-Incretin Mimetic Combination - Two Ingredient</t>
  </si>
  <si>
    <t>Long-Acting</t>
  </si>
  <si>
    <t>Rapid-Acting</t>
  </si>
  <si>
    <t>Term</t>
  </si>
  <si>
    <t>Short-Acting</t>
  </si>
  <si>
    <t xml:space="preserve">Intermediate-Acting </t>
  </si>
  <si>
    <t>Pre-Mixed</t>
  </si>
  <si>
    <t>Insulin Type FDA</t>
  </si>
  <si>
    <t>Intermediate-Acting</t>
  </si>
  <si>
    <t>Intermediate and Rapid-Acting</t>
  </si>
  <si>
    <t>Intermediate and Short-Acting</t>
  </si>
  <si>
    <t>An insulin that starts working within 15 minutes after use. It is mostly gone out of the patient's body after a few hours. It should be taken just before or just after eating.</t>
  </si>
  <si>
    <t>An insulin that starts working within 30 minutes to 1 hour after use. It is mostly gone out of the patient's body after a few hours. It should be taken 30-45 minutes before eating.</t>
  </si>
  <si>
    <t>An insulin that starts working within 2-4 hours after use. It reaches its highest level in the patient's blood around 6-8 hours after use. It is often used to help control blood sugar between meals. Some people use this type of insulin in the morning, at bedtime, or both.</t>
  </si>
  <si>
    <t>An insulin that starts working within 2 to 4 hours after use. It can last in the patient's body for up to 24 hours. It is often used in the morning or at bedtime to help control blood sugar throughout the day.</t>
  </si>
  <si>
    <t>A mix of two different types of insulin. It includes one type that helps to control your blood sugar at meals and another type that helps between meals.</t>
  </si>
  <si>
    <t>Row Labels</t>
  </si>
  <si>
    <t>Grand Total</t>
  </si>
  <si>
    <t>Overall spend</t>
  </si>
  <si>
    <t>Per patient spend</t>
  </si>
  <si>
    <t>Sum of Claimants</t>
  </si>
  <si>
    <t>Column Labels</t>
  </si>
  <si>
    <t>Insulin type</t>
  </si>
  <si>
    <t>APAC insulin data 2021-2022</t>
  </si>
  <si>
    <t>Yes</t>
  </si>
  <si>
    <t>Insulins by insulin type with the highest per patient spend</t>
  </si>
  <si>
    <t>Top 10 insulins with the highest per patient spend by drug base name</t>
  </si>
  <si>
    <t>NULL</t>
  </si>
  <si>
    <t>Brand or generic</t>
  </si>
  <si>
    <t>Drug has a therapeutic equivalent or biosimilar</t>
  </si>
  <si>
    <t>First FDA approval date</t>
  </si>
  <si>
    <t>Brand</t>
  </si>
  <si>
    <t>Generic</t>
  </si>
  <si>
    <t>None Listed</t>
  </si>
  <si>
    <t>No</t>
  </si>
  <si>
    <t>Drug part of IRA CMS negotiation list</t>
  </si>
  <si>
    <t>Cost data</t>
  </si>
  <si>
    <t>Volume data</t>
  </si>
  <si>
    <t>Drug type detail</t>
  </si>
  <si>
    <t>Generic and Biosimilar Information</t>
  </si>
  <si>
    <t>WAC data</t>
  </si>
  <si>
    <t>FDA approval data</t>
  </si>
  <si>
    <t>Avg YoY price change (over past 5 years)</t>
  </si>
  <si>
    <t>Other definitions</t>
  </si>
  <si>
    <t>FDA insulin types</t>
  </si>
  <si>
    <t>Definition/ notes</t>
  </si>
  <si>
    <t xml:space="preserve">At least one form of the drug shows a therapeutic equivalence evaluation (TEE) code beginning with "A" in the orange book, has a biosimilar listed in the purple book, or is listed as a biosimilar in the purple book. </t>
  </si>
  <si>
    <t>Average percent of the change in the year over year unit WAC for the last five years.</t>
  </si>
  <si>
    <t>2021-2022 Overall Spend Change ($)</t>
  </si>
  <si>
    <t>2021-2022 Overall Spend Change (%)</t>
  </si>
  <si>
    <t>Year Over Year Comparison</t>
  </si>
  <si>
    <t/>
  </si>
  <si>
    <t>Change report view to detailed data by proprietary name</t>
  </si>
  <si>
    <t>Change report view to detailed data by drug base</t>
  </si>
  <si>
    <t>Detailed Data - Insulin Spend 2021 and 2022 by Insulin Type, Drug Base, and Proprietary Name</t>
  </si>
  <si>
    <t>Detailed Data - Insulin Spend 2021 and 2022 by Insulin Type and Drug Base</t>
  </si>
  <si>
    <t>No Data</t>
  </si>
  <si>
    <t>The Wholesale Acquisition Cost (WAC)* for a package of the drug as of 1/1/2022.</t>
  </si>
  <si>
    <t>The Wholesale Acquisition Cost (WAC)* for a package of the drug as of 12/31/2022.</t>
  </si>
  <si>
    <t>Data notes:</t>
  </si>
  <si>
    <t>* WAC represents package pricing. Because drugs may be repackaged at the pharmacy, the cost in claims data may reflect a different quantity than that represented in the WAC.</t>
  </si>
  <si>
    <t>Beginning 2022 package WAC</t>
  </si>
  <si>
    <t>End 2022 package WAC</t>
  </si>
  <si>
    <t>WAC price change % 2022</t>
  </si>
  <si>
    <t>The price increase/decrease in package WAC from the beginning to the end of 2022.</t>
  </si>
  <si>
    <t>Drug approved through an expedited pathway</t>
  </si>
  <si>
    <t>The prescription drug application qualified for one or more of the following expedited approval processes: fast track approval, priority review, accelerated approval, or breakthrough therapy designation.</t>
  </si>
  <si>
    <t>Patent expiration date within 18 months</t>
  </si>
  <si>
    <t>Exclusivity expiration date within 18 months</t>
  </si>
  <si>
    <t>If "yes" is listed in this field, then the max patent expiration date listed for the drug application in the orange/purple book expires within the next 18 months. If "no" is listed in this field, then the max patent expiration date listed for the drug application in the orange/purple book does not expire within the next 18 months. If "no data" is listed in this field, then patent date information could not be located for the application associated with the drug.</t>
  </si>
  <si>
    <t>(For non-biologics) If "yes" is listed in this field, then the max exclusivity expiration date listed for the drug application in the orange book expires within the next 18 months. If "no" is listed in this field, then the max exclusivity expiration date listed for the drug application in the orange book does not expire within the next 18 months. If "no data" is listed in this field, then exclusivity date information could not be located for the application associated with the drug. (For biologics) the exclusivity date used was based on 12 years from the date of the initial application approval. Drugs with a date set to expire in the next 18 months were marked as "yes", others were marked as "no".</t>
  </si>
  <si>
    <t>Total patient out of pocket costs</t>
  </si>
  <si>
    <t>Out of pocket costs per person</t>
  </si>
  <si>
    <t>"Overall spend" is the total annual spend which includes both the total pre-rebates cost to the payer and the patient. "Per patient spend" is the total cost divided by the number of claimants.</t>
  </si>
  <si>
    <t>"Total patient out of pocket costs" is the sum of the copay, co-insurance, and other patients cost. "Out of pocket costs per person" is the total annual cost for patients divided by the number of claimants.</t>
  </si>
  <si>
    <t>Definition</t>
  </si>
  <si>
    <t>Total Cost / 2022 Overall Spend</t>
  </si>
  <si>
    <t>2021 Overall spend</t>
  </si>
  <si>
    <t>No 2021 Data</t>
  </si>
  <si>
    <t>Change in overall spend 2021-2022</t>
  </si>
  <si>
    <t>Percent change in overall spend 2021-2022</t>
  </si>
  <si>
    <t>Comparison of 2022 and 2021</t>
  </si>
  <si>
    <t>2021 Claimants</t>
  </si>
  <si>
    <t>Percent change per patient spend 2021-2022</t>
  </si>
  <si>
    <t>2022 per patient spend</t>
  </si>
  <si>
    <t>2021 per patient spend</t>
  </si>
  <si>
    <t>Average Beginning 2022 package WAC</t>
  </si>
  <si>
    <t>Average End 2022 package WAC</t>
  </si>
  <si>
    <t>Date</t>
  </si>
  <si>
    <t>Change Made</t>
  </si>
  <si>
    <t>Made By</t>
  </si>
  <si>
    <t>2022 Cost data</t>
  </si>
  <si>
    <t>2022 Volume data</t>
  </si>
  <si>
    <t>Both</t>
  </si>
  <si>
    <t>No data</t>
  </si>
  <si>
    <t>Proprietary names</t>
  </si>
  <si>
    <t>Fiasp/ Insulin Aspart/ NovoLOG</t>
  </si>
  <si>
    <t>Admelog/ HumaLOG/ Insulin Lispro/ Lyumjev</t>
  </si>
  <si>
    <t>Insulin Aspart Prot &amp; Aspart/ NovoLOG Mix 70/30</t>
  </si>
  <si>
    <t>HumaLOG Mix 50/50/ HumaLOG Mix 75/25/ Insulin Lispro Prot &amp; Lispro</t>
  </si>
  <si>
    <t>HumuLIN 70/30/ NovoLIN 70/30</t>
  </si>
  <si>
    <t>HumuLIN N/ NovoLIN N</t>
  </si>
  <si>
    <t>Basaglar KwikPen/ Lantus/ Semglee/ Toujeo SoloStar</t>
  </si>
  <si>
    <t>Soliqua/ Xultophy</t>
  </si>
  <si>
    <t>Drugs with drug base part of IRA CMS negotiation list</t>
  </si>
  <si>
    <t>HumuLIN R/ NovoLIN R</t>
  </si>
  <si>
    <t>Added a change log tab to note major updates or corrections to the document.</t>
  </si>
  <si>
    <t>Staff</t>
  </si>
  <si>
    <t xml:space="preserve">Added the "Detailed data Aggregated by Drug Base " tab, which aggregates values from the APAC data tab by the drug base. </t>
  </si>
  <si>
    <t>Updated the Novolog mix as "no" under the IRA CMS column. Reviewed the fact sheet of the CMS negotiated drugs and it does not appear the Novolog mix may be included in the forms of Novolog listed on the fact sheet.</t>
  </si>
  <si>
    <t xml:space="preserve">Added the "Detailed data Aggregated by Name" tab, which aggregates values from the APAC data tab by the drug's proprietary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</si>
</sst>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9" x14ac:knownFonts="1">
    <font>
      <sz val="11"/>
      <color theme="1"/>
      <name val="Calibri"/>
      <family val="2"/>
      <scheme val="minor"/>
    </font>
    <font>
      <sz val="12"/>
      <color theme="1"/>
      <name val="Arial"/>
      <family val="2"/>
    </font>
    <font>
      <b/>
      <sz val="12"/>
      <color theme="1"/>
      <name val="Arial"/>
      <family val="2"/>
    </font>
    <font>
      <b/>
      <sz val="14"/>
      <color theme="1"/>
      <name val="Calibri"/>
      <family val="2"/>
      <scheme val="minor"/>
    </font>
    <font>
      <i/>
      <sz val="12"/>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12"/>
      <name val="Calibri"/>
      <family val="2"/>
      <scheme val="minor"/>
    </font>
    <font>
      <b/>
      <sz val="11"/>
      <color theme="0"/>
      <name val="Calibri"/>
      <family val="2"/>
      <scheme val="minor"/>
    </font>
    <font>
      <sz val="11"/>
      <color rgb="FF000000"/>
      <name val="Calibri"/>
      <family val="2"/>
      <scheme val="minor"/>
    </font>
    <font>
      <b/>
      <sz val="11"/>
      <name val="Calibri"/>
      <family val="2"/>
      <scheme val="minor"/>
    </font>
    <font>
      <u/>
      <sz val="11"/>
      <name val="Calibri"/>
      <family val="2"/>
      <scheme val="minor"/>
    </font>
    <font>
      <sz val="8"/>
      <name val="Calibri"/>
      <family val="2"/>
      <scheme val="minor"/>
    </font>
  </fonts>
  <fills count="31">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99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5C5"/>
        <bgColor indexed="64"/>
      </patternFill>
    </fill>
    <fill>
      <patternFill patternType="solid">
        <fgColor rgb="FFFDCC9B"/>
        <bgColor indexed="64"/>
      </patternFill>
    </fill>
    <fill>
      <patternFill patternType="solid">
        <fgColor rgb="FFFEE4CA"/>
        <bgColor indexed="64"/>
      </patternFill>
    </fill>
    <fill>
      <patternFill patternType="solid">
        <fgColor rgb="FFFFF2CC"/>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CCCCFF"/>
        <bgColor indexed="64"/>
      </patternFill>
    </fill>
    <fill>
      <patternFill patternType="solid">
        <fgColor theme="3" tint="0.79998168889431442"/>
        <bgColor indexed="64"/>
      </patternFill>
    </fill>
    <fill>
      <patternFill patternType="solid">
        <fgColor rgb="FFD9E1F2"/>
        <bgColor indexed="64"/>
      </patternFill>
    </fill>
    <fill>
      <patternFill patternType="solid">
        <fgColor theme="4"/>
        <bgColor theme="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A9D08E"/>
        <bgColor indexed="64"/>
      </patternFill>
    </fill>
    <fill>
      <patternFill patternType="solid">
        <fgColor rgb="FFFCE4D6"/>
        <bgColor indexed="64"/>
      </patternFill>
    </fill>
    <fill>
      <patternFill patternType="solid">
        <fgColor rgb="FFDDEBF7"/>
        <bgColor indexed="64"/>
      </patternFill>
    </fill>
    <fill>
      <patternFill patternType="solid">
        <fgColor rgb="FFD6DCE4"/>
        <bgColor indexed="64"/>
      </patternFill>
    </fill>
    <fill>
      <patternFill patternType="solid">
        <fgColor rgb="FFDDEBF7"/>
        <bgColor theme="4" tint="0.79998168889431442"/>
      </patternFill>
    </fill>
    <fill>
      <patternFill patternType="solid">
        <fgColor rgb="FFE9FBFB"/>
        <bgColor indexed="64"/>
      </patternFill>
    </fill>
    <fill>
      <patternFill patternType="solid">
        <fgColor theme="6" tint="0.59999389629810485"/>
        <bgColor indexed="64"/>
      </patternFill>
    </fill>
    <fill>
      <patternFill patternType="solid">
        <fgColor rgb="FFBDD7EE"/>
        <bgColor indexed="64"/>
      </patternFill>
    </fill>
    <fill>
      <patternFill patternType="solid">
        <fgColor rgb="FFD9D9D9"/>
        <bgColor theme="0" tint="-0.14999847407452621"/>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theme="4" tint="0.39997558519241921"/>
      </bottom>
      <diagonal/>
    </border>
    <border>
      <left style="thin">
        <color indexed="64"/>
      </left>
      <right style="thin">
        <color indexed="64"/>
      </right>
      <top/>
      <bottom/>
      <diagonal/>
    </border>
  </borders>
  <cellStyleXfs count="4">
    <xf numFmtId="0" fontId="0" fillId="0" borderId="0"/>
    <xf numFmtId="0" fontId="6" fillId="0" borderId="0" applyNumberFormat="0" applyFill="0" applyBorder="0" applyAlignment="0" applyProtection="0"/>
    <xf numFmtId="9" fontId="12" fillId="0" borderId="0" applyFont="0" applyFill="0" applyBorder="0" applyAlignment="0" applyProtection="0"/>
    <xf numFmtId="0" fontId="15" fillId="0" borderId="0"/>
  </cellStyleXfs>
  <cellXfs count="291">
    <xf numFmtId="0" fontId="0" fillId="0" borderId="0" xfId="0"/>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vertical="center"/>
    </xf>
    <xf numFmtId="49" fontId="2" fillId="2" borderId="1" xfId="0" applyNumberFormat="1"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0" xfId="0" applyFont="1" applyAlignment="1">
      <alignment vertical="center"/>
    </xf>
    <xf numFmtId="0" fontId="0" fillId="0" borderId="1" xfId="0" applyBorder="1"/>
    <xf numFmtId="0" fontId="0" fillId="0" borderId="0" xfId="0" applyAlignment="1">
      <alignment shrinkToFit="1"/>
    </xf>
    <xf numFmtId="165" fontId="0" fillId="0" borderId="1" xfId="0" applyNumberFormat="1" applyBorder="1" applyAlignment="1">
      <alignment horizontal="center"/>
    </xf>
    <xf numFmtId="0" fontId="5" fillId="3" borderId="0" xfId="0" applyFont="1" applyFill="1"/>
    <xf numFmtId="0" fontId="0" fillId="3" borderId="0" xfId="0" applyFill="1"/>
    <xf numFmtId="0" fontId="6" fillId="3" borderId="0" xfId="1" applyFill="1"/>
    <xf numFmtId="0" fontId="0" fillId="3" borderId="0" xfId="0" applyFill="1" applyAlignment="1">
      <alignment wrapText="1"/>
    </xf>
    <xf numFmtId="0" fontId="5" fillId="3" borderId="0" xfId="0" applyFont="1" applyFill="1" applyAlignment="1">
      <alignment vertical="center"/>
    </xf>
    <xf numFmtId="0" fontId="4" fillId="0" borderId="0" xfId="0" applyFont="1" applyAlignment="1">
      <alignment horizontal="center" vertical="center" wrapText="1"/>
    </xf>
    <xf numFmtId="0" fontId="0" fillId="0" borderId="0" xfId="0" applyAlignment="1">
      <alignment horizontal="center"/>
    </xf>
    <xf numFmtId="0" fontId="7" fillId="0" borderId="0" xfId="0" applyFont="1" applyAlignment="1">
      <alignment horizontal="center"/>
    </xf>
    <xf numFmtId="3" fontId="0" fillId="0" borderId="1" xfId="0" applyNumberFormat="1" applyBorder="1" applyAlignment="1">
      <alignment horizontal="center"/>
    </xf>
    <xf numFmtId="0" fontId="5" fillId="5" borderId="1" xfId="0" applyFont="1" applyFill="1" applyBorder="1"/>
    <xf numFmtId="1" fontId="5" fillId="5" borderId="1" xfId="0" applyNumberFormat="1" applyFont="1" applyFill="1" applyBorder="1" applyAlignment="1">
      <alignment horizontal="center"/>
    </xf>
    <xf numFmtId="1" fontId="5" fillId="4" borderId="1" xfId="0" applyNumberFormat="1" applyFont="1" applyFill="1" applyBorder="1" applyAlignment="1">
      <alignment horizont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wrapText="1"/>
    </xf>
    <xf numFmtId="0" fontId="5" fillId="4" borderId="1" xfId="0" applyFont="1" applyFill="1" applyBorder="1" applyAlignment="1">
      <alignment horizontal="center" vertical="center" wrapText="1"/>
    </xf>
    <xf numFmtId="0" fontId="5" fillId="0" borderId="1" xfId="0" applyFont="1" applyBorder="1"/>
    <xf numFmtId="0" fontId="5" fillId="5" borderId="1" xfId="0" applyFont="1" applyFill="1" applyBorder="1" applyAlignment="1">
      <alignment vertical="center" wrapText="1"/>
    </xf>
    <xf numFmtId="0" fontId="5" fillId="5" borderId="1" xfId="0" applyFont="1" applyFill="1" applyBorder="1" applyAlignment="1">
      <alignment vertical="center"/>
    </xf>
    <xf numFmtId="0" fontId="0" fillId="3" borderId="0" xfId="0" applyFill="1" applyAlignment="1">
      <alignment vertical="top" wrapText="1"/>
    </xf>
    <xf numFmtId="3" fontId="0" fillId="0" borderId="0" xfId="0" applyNumberFormat="1" applyAlignment="1">
      <alignment horizontal="center"/>
    </xf>
    <xf numFmtId="165" fontId="0" fillId="0" borderId="0" xfId="0" applyNumberFormat="1" applyAlignment="1">
      <alignment horizontal="center"/>
    </xf>
    <xf numFmtId="3"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7" xfId="0" applyBorder="1" applyAlignment="1">
      <alignment vertical="center"/>
    </xf>
    <xf numFmtId="0" fontId="0" fillId="0" borderId="9" xfId="0" applyBorder="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1" fontId="0" fillId="0" borderId="0" xfId="0" applyNumberFormat="1" applyAlignment="1">
      <alignment horizontal="center" vertical="center"/>
    </xf>
    <xf numFmtId="3" fontId="0" fillId="0" borderId="0" xfId="0" applyNumberForma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0" fontId="8" fillId="0" borderId="0" xfId="0" pivotButton="1" applyFont="1" applyAlignment="1">
      <alignment horizontal="center" vertical="center"/>
    </xf>
    <xf numFmtId="0" fontId="0" fillId="0" borderId="0" xfId="0" applyAlignment="1">
      <alignment horizontal="left" vertical="center"/>
    </xf>
    <xf numFmtId="0" fontId="8" fillId="0" borderId="0" xfId="0" pivotButton="1" applyFont="1" applyAlignment="1">
      <alignment horizontal="left" vertical="center" wrapText="1"/>
    </xf>
    <xf numFmtId="3" fontId="0" fillId="0" borderId="10" xfId="0" applyNumberFormat="1" applyBorder="1" applyAlignment="1">
      <alignment horizontal="center" vertical="center"/>
    </xf>
    <xf numFmtId="165" fontId="0" fillId="0" borderId="12" xfId="0" applyNumberFormat="1" applyBorder="1" applyAlignment="1">
      <alignment horizontal="center" vertical="center"/>
    </xf>
    <xf numFmtId="0" fontId="10" fillId="3" borderId="0" xfId="0" applyFont="1" applyFill="1"/>
    <xf numFmtId="0" fontId="2" fillId="2" borderId="1" xfId="0" applyFont="1" applyFill="1" applyBorder="1" applyAlignment="1">
      <alignment vertical="center"/>
    </xf>
    <xf numFmtId="1" fontId="1" fillId="0" borderId="0" xfId="0" applyNumberFormat="1" applyFont="1" applyAlignment="1">
      <alignment horizontal="left" vertical="center"/>
    </xf>
    <xf numFmtId="49" fontId="1" fillId="0" borderId="0" xfId="0" applyNumberFormat="1" applyFont="1" applyAlignment="1">
      <alignment vertical="center"/>
    </xf>
    <xf numFmtId="49" fontId="1" fillId="0" borderId="0" xfId="0" applyNumberFormat="1"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4" borderId="1" xfId="0" applyFont="1" applyFill="1" applyBorder="1" applyAlignment="1">
      <alignment horizontal="center" vertical="center" wrapText="1"/>
    </xf>
    <xf numFmtId="0" fontId="0" fillId="0" borderId="10" xfId="0" applyBorder="1" applyAlignment="1">
      <alignment horizontal="left" vertical="center" wrapText="1"/>
    </xf>
    <xf numFmtId="0" fontId="14" fillId="18" borderId="1" xfId="3" applyFont="1" applyFill="1" applyBorder="1" applyAlignment="1">
      <alignment vertical="center"/>
    </xf>
    <xf numFmtId="0" fontId="5" fillId="5" borderId="14" xfId="0" applyFont="1" applyFill="1" applyBorder="1" applyAlignment="1">
      <alignment horizontal="center" vertical="center" wrapText="1"/>
    </xf>
    <xf numFmtId="0" fontId="5" fillId="5" borderId="5" xfId="0" applyFont="1" applyFill="1" applyBorder="1" applyAlignment="1">
      <alignment horizontal="center" vertical="center" wrapText="1"/>
    </xf>
    <xf numFmtId="9" fontId="0" fillId="0" borderId="0" xfId="2" applyFont="1" applyAlignment="1">
      <alignment horizontal="center" vertical="center"/>
    </xf>
    <xf numFmtId="0" fontId="5" fillId="0" borderId="0" xfId="0" applyFont="1" applyAlignment="1">
      <alignment horizontal="center" vertical="center" wrapText="1"/>
    </xf>
    <xf numFmtId="0" fontId="5" fillId="5" borderId="6" xfId="0" applyFont="1" applyFill="1" applyBorder="1" applyAlignment="1">
      <alignment horizontal="center" vertical="center" wrapText="1"/>
    </xf>
    <xf numFmtId="0" fontId="5" fillId="13" borderId="10" xfId="0" applyFont="1" applyFill="1" applyBorder="1" applyAlignment="1">
      <alignment horizontal="left" vertical="center" wrapText="1"/>
    </xf>
    <xf numFmtId="0" fontId="5" fillId="13" borderId="15"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7" borderId="15" xfId="0" applyFont="1" applyFill="1" applyBorder="1" applyAlignment="1">
      <alignment horizontal="left" vertical="center" wrapText="1"/>
    </xf>
    <xf numFmtId="0" fontId="5" fillId="14" borderId="10" xfId="0" applyFont="1" applyFill="1" applyBorder="1" applyAlignment="1">
      <alignment horizontal="left" vertical="center" wrapText="1"/>
    </xf>
    <xf numFmtId="0" fontId="5" fillId="14" borderId="15" xfId="0" applyFont="1" applyFill="1" applyBorder="1" applyAlignment="1">
      <alignment horizontal="left" vertical="center" wrapText="1"/>
    </xf>
    <xf numFmtId="0" fontId="5" fillId="15" borderId="10" xfId="0" applyFont="1" applyFill="1" applyBorder="1" applyAlignment="1">
      <alignment horizontal="left" vertical="center" wrapText="1"/>
    </xf>
    <xf numFmtId="0" fontId="5" fillId="16" borderId="10"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16" fillId="5" borderId="6" xfId="0" applyFont="1" applyFill="1" applyBorder="1" applyAlignment="1">
      <alignment horizontal="left" vertical="center" wrapText="1"/>
    </xf>
    <xf numFmtId="9" fontId="0" fillId="0" borderId="12" xfId="2" applyFont="1" applyBorder="1" applyAlignment="1">
      <alignment horizontal="center" vertical="center"/>
    </xf>
    <xf numFmtId="164" fontId="0" fillId="20" borderId="0" xfId="0" applyNumberFormat="1" applyFill="1" applyAlignment="1">
      <alignment horizontal="center" vertical="center"/>
    </xf>
    <xf numFmtId="9" fontId="0" fillId="20" borderId="12" xfId="2" applyFont="1" applyFill="1" applyBorder="1" applyAlignment="1">
      <alignment horizontal="center" vertical="center"/>
    </xf>
    <xf numFmtId="165" fontId="5" fillId="0" borderId="0" xfId="0" applyNumberFormat="1" applyFont="1" applyAlignment="1">
      <alignment horizontal="center" vertical="center" wrapText="1"/>
    </xf>
    <xf numFmtId="3" fontId="5" fillId="5" borderId="6" xfId="0" applyNumberFormat="1" applyFont="1" applyFill="1" applyBorder="1" applyAlignment="1">
      <alignment horizontal="center" vertical="center"/>
    </xf>
    <xf numFmtId="165" fontId="5" fillId="5" borderId="14" xfId="0" applyNumberFormat="1" applyFont="1" applyFill="1" applyBorder="1" applyAlignment="1">
      <alignment horizontal="center" vertical="center"/>
    </xf>
    <xf numFmtId="165" fontId="5" fillId="5" borderId="5" xfId="0" applyNumberFormat="1" applyFont="1" applyFill="1" applyBorder="1" applyAlignment="1">
      <alignment horizontal="center" vertical="center"/>
    </xf>
    <xf numFmtId="3" fontId="5" fillId="5" borderId="14" xfId="0" applyNumberFormat="1" applyFont="1" applyFill="1" applyBorder="1" applyAlignment="1">
      <alignment horizontal="center" vertical="center"/>
    </xf>
    <xf numFmtId="164" fontId="5" fillId="4" borderId="14" xfId="0" applyNumberFormat="1" applyFont="1" applyFill="1" applyBorder="1" applyAlignment="1">
      <alignment horizontal="center" vertical="center"/>
    </xf>
    <xf numFmtId="9" fontId="5" fillId="4" borderId="5" xfId="2" applyFont="1" applyFill="1" applyBorder="1" applyAlignment="1">
      <alignment horizontal="center" vertical="center"/>
    </xf>
    <xf numFmtId="0" fontId="5" fillId="12" borderId="10" xfId="0" applyFont="1" applyFill="1" applyBorder="1" applyAlignment="1">
      <alignment horizontal="left" vertical="center" wrapText="1"/>
    </xf>
    <xf numFmtId="0" fontId="5" fillId="22" borderId="10" xfId="0" applyFont="1" applyFill="1" applyBorder="1" applyAlignment="1">
      <alignment horizontal="left" vertical="center" wrapText="1"/>
    </xf>
    <xf numFmtId="0" fontId="5" fillId="24" borderId="10" xfId="0" applyFont="1" applyFill="1" applyBorder="1" applyAlignment="1">
      <alignment horizontal="left" vertical="center" wrapText="1"/>
    </xf>
    <xf numFmtId="0" fontId="5" fillId="21" borderId="10" xfId="0" applyFont="1" applyFill="1" applyBorder="1" applyAlignment="1">
      <alignment horizontal="left" vertical="center" wrapText="1"/>
    </xf>
    <xf numFmtId="0" fontId="5" fillId="13" borderId="9" xfId="0" applyFont="1" applyFill="1" applyBorder="1" applyAlignment="1">
      <alignment horizontal="left" vertical="center" wrapText="1"/>
    </xf>
    <xf numFmtId="164" fontId="0" fillId="0" borderId="0" xfId="0" applyNumberFormat="1" applyAlignment="1">
      <alignment horizontal="center" vertical="center"/>
    </xf>
    <xf numFmtId="9" fontId="0" fillId="0" borderId="12" xfId="2" applyFont="1" applyFill="1" applyBorder="1" applyAlignment="1">
      <alignment horizontal="center" vertical="center"/>
    </xf>
    <xf numFmtId="165" fontId="0" fillId="20" borderId="11" xfId="0" applyNumberFormat="1" applyFill="1" applyBorder="1" applyAlignment="1">
      <alignment horizontal="center" vertical="center"/>
    </xf>
    <xf numFmtId="165" fontId="0" fillId="20" borderId="7" xfId="0" applyNumberFormat="1" applyFill="1" applyBorder="1" applyAlignment="1">
      <alignment horizontal="center" vertical="center"/>
    </xf>
    <xf numFmtId="3" fontId="0" fillId="20" borderId="11" xfId="0" applyNumberFormat="1" applyFill="1" applyBorder="1" applyAlignment="1">
      <alignment horizontal="center" vertical="center"/>
    </xf>
    <xf numFmtId="0" fontId="0" fillId="20" borderId="10" xfId="0" applyFill="1" applyBorder="1" applyAlignment="1">
      <alignment horizontal="left" vertical="center" wrapText="1"/>
    </xf>
    <xf numFmtId="3" fontId="0" fillId="20" borderId="10" xfId="0" applyNumberFormat="1" applyFill="1" applyBorder="1" applyAlignment="1">
      <alignment horizontal="center" vertical="center"/>
    </xf>
    <xf numFmtId="165" fontId="0" fillId="20" borderId="0" xfId="0" applyNumberFormat="1" applyFill="1" applyAlignment="1">
      <alignment horizontal="center" vertical="center"/>
    </xf>
    <xf numFmtId="165" fontId="0" fillId="20" borderId="12" xfId="0" applyNumberFormat="1" applyFill="1" applyBorder="1" applyAlignment="1">
      <alignment horizontal="center" vertical="center"/>
    </xf>
    <xf numFmtId="3" fontId="0" fillId="20" borderId="0" xfId="0" applyNumberFormat="1" applyFill="1" applyAlignment="1">
      <alignment horizontal="center" vertical="center"/>
    </xf>
    <xf numFmtId="0" fontId="0" fillId="20" borderId="3" xfId="0" applyFill="1" applyBorder="1" applyAlignment="1">
      <alignment horizontal="left" vertical="center" wrapText="1"/>
    </xf>
    <xf numFmtId="0" fontId="0" fillId="20" borderId="16" xfId="0" applyFill="1" applyBorder="1" applyAlignment="1">
      <alignment horizontal="left" vertical="center" wrapText="1"/>
    </xf>
    <xf numFmtId="0" fontId="0" fillId="0" borderId="16" xfId="0" applyBorder="1" applyAlignment="1">
      <alignment horizontal="left" vertical="center" wrapText="1"/>
    </xf>
    <xf numFmtId="0" fontId="0" fillId="0" borderId="3" xfId="0" applyBorder="1" applyAlignment="1">
      <alignment horizontal="left" vertical="center" wrapText="1"/>
    </xf>
    <xf numFmtId="165" fontId="0" fillId="0" borderId="13" xfId="0" applyNumberFormat="1" applyBorder="1" applyAlignment="1">
      <alignment horizontal="center" vertical="center"/>
    </xf>
    <xf numFmtId="165" fontId="0" fillId="0" borderId="2" xfId="0" applyNumberFormat="1" applyBorder="1" applyAlignment="1">
      <alignment horizontal="center" vertical="center"/>
    </xf>
    <xf numFmtId="3" fontId="0" fillId="0" borderId="13" xfId="0" applyNumberFormat="1" applyBorder="1" applyAlignment="1">
      <alignment horizontal="center" vertical="center"/>
    </xf>
    <xf numFmtId="164" fontId="0" fillId="0" borderId="13" xfId="0" applyNumberFormat="1" applyBorder="1" applyAlignment="1">
      <alignment horizontal="center" vertical="center"/>
    </xf>
    <xf numFmtId="9" fontId="0" fillId="0" borderId="2" xfId="2" applyFont="1" applyFill="1" applyBorder="1" applyAlignment="1">
      <alignment horizontal="center" vertical="center"/>
    </xf>
    <xf numFmtId="0" fontId="5" fillId="5" borderId="13" xfId="0" applyFont="1" applyFill="1" applyBorder="1" applyAlignment="1">
      <alignment horizontal="left" vertical="center" wrapText="1"/>
    </xf>
    <xf numFmtId="0" fontId="5" fillId="20" borderId="16"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3" xfId="0" applyFont="1" applyBorder="1" applyAlignment="1">
      <alignment horizontal="left" vertical="center" wrapText="1"/>
    </xf>
    <xf numFmtId="0" fontId="0" fillId="20" borderId="8" xfId="0" applyFill="1" applyBorder="1" applyAlignment="1">
      <alignment horizontal="left" vertical="center" wrapText="1"/>
    </xf>
    <xf numFmtId="0" fontId="5" fillId="5" borderId="1" xfId="0" applyFont="1" applyFill="1" applyBorder="1" applyAlignment="1">
      <alignment horizontal="left" vertical="center"/>
    </xf>
    <xf numFmtId="0" fontId="5" fillId="20" borderId="3" xfId="0" applyFont="1" applyFill="1" applyBorder="1" applyAlignment="1">
      <alignment horizontal="left" vertical="center" wrapText="1"/>
    </xf>
    <xf numFmtId="3" fontId="0" fillId="20" borderId="13" xfId="0" applyNumberFormat="1" applyFill="1" applyBorder="1" applyAlignment="1">
      <alignment horizontal="center" vertical="center"/>
    </xf>
    <xf numFmtId="165" fontId="0" fillId="20" borderId="13" xfId="0" applyNumberFormat="1" applyFill="1" applyBorder="1" applyAlignment="1">
      <alignment horizontal="center" vertical="center"/>
    </xf>
    <xf numFmtId="165" fontId="0" fillId="20" borderId="2" xfId="0" applyNumberFormat="1" applyFill="1" applyBorder="1" applyAlignment="1">
      <alignment horizontal="center" vertical="center"/>
    </xf>
    <xf numFmtId="164" fontId="0" fillId="20" borderId="13" xfId="0" applyNumberFormat="1" applyFill="1" applyBorder="1" applyAlignment="1">
      <alignment horizontal="center" vertical="center"/>
    </xf>
    <xf numFmtId="9" fontId="0" fillId="20" borderId="2" xfId="2" applyFont="1" applyFill="1" applyBorder="1" applyAlignment="1">
      <alignment horizontal="center" vertical="center"/>
    </xf>
    <xf numFmtId="0" fontId="5" fillId="23" borderId="11" xfId="0" applyFont="1" applyFill="1" applyBorder="1" applyAlignment="1">
      <alignment horizontal="left" vertical="center" wrapText="1"/>
    </xf>
    <xf numFmtId="0" fontId="5" fillId="23" borderId="9" xfId="0" applyFont="1" applyFill="1" applyBorder="1" applyAlignment="1">
      <alignment horizontal="left" vertical="center" wrapText="1"/>
    </xf>
    <xf numFmtId="0" fontId="5" fillId="23" borderId="1" xfId="0" applyFont="1" applyFill="1" applyBorder="1" applyAlignment="1">
      <alignment horizontal="left" vertical="center" wrapText="1"/>
    </xf>
    <xf numFmtId="0" fontId="5" fillId="23" borderId="6" xfId="0" applyFont="1" applyFill="1" applyBorder="1" applyAlignment="1">
      <alignment horizontal="left" vertical="center" wrapText="1"/>
    </xf>
    <xf numFmtId="3" fontId="5" fillId="23" borderId="6" xfId="0" applyNumberFormat="1" applyFont="1" applyFill="1" applyBorder="1" applyAlignment="1">
      <alignment horizontal="center" vertical="center"/>
    </xf>
    <xf numFmtId="165" fontId="5" fillId="23" borderId="14" xfId="0" applyNumberFormat="1" applyFont="1" applyFill="1" applyBorder="1" applyAlignment="1">
      <alignment horizontal="center" vertical="center"/>
    </xf>
    <xf numFmtId="165" fontId="5" fillId="23" borderId="5" xfId="0" applyNumberFormat="1" applyFont="1" applyFill="1" applyBorder="1" applyAlignment="1">
      <alignment horizontal="center" vertical="center"/>
    </xf>
    <xf numFmtId="165" fontId="5" fillId="4" borderId="14" xfId="0" applyNumberFormat="1" applyFont="1" applyFill="1" applyBorder="1" applyAlignment="1">
      <alignment horizontal="center" vertical="center"/>
    </xf>
    <xf numFmtId="0" fontId="5" fillId="21" borderId="16"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5" fillId="24" borderId="16" xfId="0" applyFont="1" applyFill="1" applyBorder="1" applyAlignment="1">
      <alignment horizontal="left" vertical="center" wrapText="1"/>
    </xf>
    <xf numFmtId="0" fontId="5" fillId="22" borderId="16" xfId="0" applyFont="1" applyFill="1" applyBorder="1" applyAlignment="1">
      <alignment horizontal="left" vertical="center" wrapText="1"/>
    </xf>
    <xf numFmtId="0" fontId="5" fillId="12" borderId="16" xfId="0" applyFont="1" applyFill="1" applyBorder="1" applyAlignment="1">
      <alignment horizontal="left" vertical="center" wrapText="1"/>
    </xf>
    <xf numFmtId="0" fontId="10" fillId="3" borderId="0" xfId="0" applyFont="1" applyFill="1" applyAlignment="1">
      <alignment vertical="center"/>
    </xf>
    <xf numFmtId="0" fontId="9" fillId="3" borderId="0" xfId="0" applyFont="1" applyFill="1" applyAlignment="1">
      <alignment vertical="center" wrapText="1"/>
    </xf>
    <xf numFmtId="0" fontId="16" fillId="23" borderId="1" xfId="0" applyFont="1" applyFill="1" applyBorder="1" applyAlignment="1">
      <alignment horizontal="left" vertical="center" wrapText="1"/>
    </xf>
    <xf numFmtId="0" fontId="5" fillId="23" borderId="6" xfId="0" applyFont="1" applyFill="1" applyBorder="1" applyAlignment="1">
      <alignment horizontal="center" vertical="center" wrapText="1"/>
    </xf>
    <xf numFmtId="0" fontId="5" fillId="23" borderId="14" xfId="0" applyFont="1" applyFill="1" applyBorder="1" applyAlignment="1">
      <alignment horizontal="center" vertical="center" wrapText="1"/>
    </xf>
    <xf numFmtId="0" fontId="5" fillId="23" borderId="5"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6" borderId="15" xfId="0" applyFont="1" applyFill="1" applyBorder="1" applyAlignment="1">
      <alignment horizontal="left" vertical="center" wrapText="1"/>
    </xf>
    <xf numFmtId="0" fontId="5" fillId="26" borderId="10" xfId="0" applyFont="1" applyFill="1" applyBorder="1" applyAlignment="1">
      <alignment horizontal="left" vertical="center" wrapText="1"/>
    </xf>
    <xf numFmtId="0" fontId="5" fillId="26" borderId="16" xfId="0" applyFont="1" applyFill="1" applyBorder="1" applyAlignment="1">
      <alignment horizontal="left" vertical="center" wrapText="1"/>
    </xf>
    <xf numFmtId="164" fontId="1" fillId="6" borderId="1" xfId="0" applyNumberFormat="1" applyFont="1" applyFill="1" applyBorder="1" applyAlignment="1">
      <alignment horizontal="center" vertical="center"/>
    </xf>
    <xf numFmtId="164" fontId="1" fillId="17"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11" borderId="1" xfId="0" applyNumberFormat="1"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 fontId="1" fillId="6" borderId="1" xfId="0" applyNumberFormat="1" applyFont="1" applyFill="1" applyBorder="1" applyAlignment="1">
      <alignment horizontal="left" vertical="center"/>
    </xf>
    <xf numFmtId="49" fontId="1" fillId="6" borderId="1" xfId="0" applyNumberFormat="1" applyFont="1" applyFill="1" applyBorder="1" applyAlignment="1">
      <alignment vertical="center"/>
    </xf>
    <xf numFmtId="49" fontId="1" fillId="6" borderId="1" xfId="0" applyNumberFormat="1" applyFont="1" applyFill="1" applyBorder="1" applyAlignment="1">
      <alignment vertical="center" wrapText="1"/>
    </xf>
    <xf numFmtId="3" fontId="1" fillId="6" borderId="1" xfId="0" applyNumberFormat="1" applyFont="1" applyFill="1" applyBorder="1" applyAlignment="1">
      <alignment horizontal="center" vertical="center"/>
    </xf>
    <xf numFmtId="0" fontId="1" fillId="6" borderId="1" xfId="0" applyFont="1" applyFill="1" applyBorder="1" applyAlignment="1">
      <alignment vertical="center"/>
    </xf>
    <xf numFmtId="0" fontId="1" fillId="6" borderId="1" xfId="0" applyFont="1" applyFill="1" applyBorder="1" applyAlignment="1">
      <alignment horizontal="center" vertical="center"/>
    </xf>
    <xf numFmtId="14" fontId="1" fillId="6" borderId="1" xfId="0" applyNumberFormat="1" applyFont="1" applyFill="1" applyBorder="1" applyAlignment="1">
      <alignment horizontal="center" vertical="center"/>
    </xf>
    <xf numFmtId="10" fontId="1" fillId="6" borderId="1" xfId="2" applyNumberFormat="1" applyFont="1" applyFill="1" applyBorder="1" applyAlignment="1">
      <alignment horizontal="center" vertical="center"/>
    </xf>
    <xf numFmtId="10" fontId="1" fillId="6" borderId="1" xfId="0" applyNumberFormat="1" applyFont="1" applyFill="1" applyBorder="1" applyAlignment="1">
      <alignment horizontal="center" vertical="center"/>
    </xf>
    <xf numFmtId="1" fontId="1" fillId="8" borderId="1" xfId="0" applyNumberFormat="1" applyFont="1" applyFill="1" applyBorder="1" applyAlignment="1">
      <alignment horizontal="left" vertical="center"/>
    </xf>
    <xf numFmtId="49" fontId="1" fillId="8" borderId="1" xfId="0" applyNumberFormat="1" applyFont="1" applyFill="1" applyBorder="1" applyAlignment="1">
      <alignment vertical="center"/>
    </xf>
    <xf numFmtId="49" fontId="1" fillId="8" borderId="1" xfId="0" applyNumberFormat="1" applyFont="1" applyFill="1" applyBorder="1" applyAlignment="1">
      <alignment vertical="center" wrapText="1"/>
    </xf>
    <xf numFmtId="3" fontId="1" fillId="8"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0" fontId="1" fillId="8" borderId="1" xfId="0" applyFont="1" applyFill="1" applyBorder="1" applyAlignment="1">
      <alignment vertical="center"/>
    </xf>
    <xf numFmtId="0" fontId="1" fillId="17" borderId="1" xfId="0" applyFont="1" applyFill="1" applyBorder="1" applyAlignment="1">
      <alignment horizontal="center" vertical="center"/>
    </xf>
    <xf numFmtId="14" fontId="1" fillId="17" borderId="1" xfId="0" applyNumberFormat="1" applyFont="1" applyFill="1" applyBorder="1" applyAlignment="1">
      <alignment horizontal="center" vertical="center"/>
    </xf>
    <xf numFmtId="10" fontId="1" fillId="17" borderId="1" xfId="0" applyNumberFormat="1" applyFont="1" applyFill="1" applyBorder="1" applyAlignment="1">
      <alignment horizontal="center" vertical="center"/>
    </xf>
    <xf numFmtId="1" fontId="1" fillId="10" borderId="1" xfId="0" applyNumberFormat="1" applyFont="1" applyFill="1" applyBorder="1" applyAlignment="1">
      <alignment horizontal="left" vertical="center"/>
    </xf>
    <xf numFmtId="49" fontId="1" fillId="10" borderId="1" xfId="0" applyNumberFormat="1" applyFont="1" applyFill="1" applyBorder="1" applyAlignment="1">
      <alignment vertical="center"/>
    </xf>
    <xf numFmtId="49" fontId="1" fillId="10" borderId="1" xfId="0" applyNumberFormat="1" applyFont="1" applyFill="1" applyBorder="1" applyAlignment="1">
      <alignment vertical="center" wrapText="1"/>
    </xf>
    <xf numFmtId="3" fontId="1" fillId="10" borderId="1" xfId="0" applyNumberFormat="1" applyFont="1" applyFill="1" applyBorder="1" applyAlignment="1">
      <alignment horizontal="center" vertical="center"/>
    </xf>
    <xf numFmtId="0" fontId="1" fillId="10" borderId="1" xfId="0" applyFont="1" applyFill="1" applyBorder="1" applyAlignment="1">
      <alignment vertical="center"/>
    </xf>
    <xf numFmtId="0" fontId="1" fillId="10" borderId="1" xfId="0" applyFont="1" applyFill="1" applyBorder="1" applyAlignment="1">
      <alignment vertical="center" wrapText="1"/>
    </xf>
    <xf numFmtId="0" fontId="1" fillId="10" borderId="1" xfId="0" applyFont="1" applyFill="1" applyBorder="1" applyAlignment="1">
      <alignment horizontal="center" vertical="center"/>
    </xf>
    <xf numFmtId="14" fontId="1" fillId="10" borderId="1" xfId="0" applyNumberFormat="1" applyFont="1" applyFill="1" applyBorder="1" applyAlignment="1">
      <alignment horizontal="center" vertical="center"/>
    </xf>
    <xf numFmtId="10" fontId="1" fillId="10" borderId="1" xfId="0" applyNumberFormat="1" applyFont="1" applyFill="1" applyBorder="1" applyAlignment="1">
      <alignment horizontal="center" vertical="center"/>
    </xf>
    <xf numFmtId="1" fontId="1" fillId="11" borderId="1" xfId="0" applyNumberFormat="1" applyFont="1" applyFill="1" applyBorder="1" applyAlignment="1">
      <alignment horizontal="left" vertical="center"/>
    </xf>
    <xf numFmtId="49" fontId="1" fillId="11" borderId="1" xfId="0" applyNumberFormat="1" applyFont="1" applyFill="1" applyBorder="1" applyAlignment="1">
      <alignment vertical="center"/>
    </xf>
    <xf numFmtId="49" fontId="1" fillId="11" borderId="1" xfId="0" applyNumberFormat="1" applyFont="1" applyFill="1" applyBorder="1" applyAlignment="1">
      <alignment vertical="center" wrapText="1"/>
    </xf>
    <xf numFmtId="3" fontId="1" fillId="11" borderId="1" xfId="0" applyNumberFormat="1" applyFont="1" applyFill="1" applyBorder="1" applyAlignment="1">
      <alignment horizontal="center" vertical="center"/>
    </xf>
    <xf numFmtId="0" fontId="1" fillId="11" borderId="1" xfId="0" applyFont="1" applyFill="1" applyBorder="1" applyAlignment="1">
      <alignment vertical="center"/>
    </xf>
    <xf numFmtId="0" fontId="1" fillId="11" borderId="1" xfId="0" applyFont="1" applyFill="1" applyBorder="1" applyAlignment="1">
      <alignment vertical="center" wrapText="1"/>
    </xf>
    <xf numFmtId="0" fontId="1" fillId="11" borderId="1" xfId="0" applyFont="1" applyFill="1" applyBorder="1" applyAlignment="1">
      <alignment horizontal="center" vertical="center"/>
    </xf>
    <xf numFmtId="14" fontId="1" fillId="11" borderId="1" xfId="0" applyNumberFormat="1" applyFont="1" applyFill="1" applyBorder="1" applyAlignment="1">
      <alignment horizontal="center" vertical="center"/>
    </xf>
    <xf numFmtId="10" fontId="1" fillId="11" borderId="1" xfId="0" applyNumberFormat="1" applyFont="1" applyFill="1" applyBorder="1" applyAlignment="1">
      <alignment horizontal="center" vertical="center"/>
    </xf>
    <xf numFmtId="1" fontId="1" fillId="7" borderId="1" xfId="0" applyNumberFormat="1" applyFont="1" applyFill="1" applyBorder="1" applyAlignment="1">
      <alignment horizontal="left" vertical="center"/>
    </xf>
    <xf numFmtId="49" fontId="1" fillId="7" borderId="1" xfId="0" applyNumberFormat="1" applyFont="1" applyFill="1" applyBorder="1" applyAlignment="1">
      <alignment vertical="center"/>
    </xf>
    <xf numFmtId="49" fontId="1" fillId="7" borderId="1" xfId="0" applyNumberFormat="1" applyFont="1" applyFill="1" applyBorder="1" applyAlignment="1">
      <alignment vertical="center" wrapText="1"/>
    </xf>
    <xf numFmtId="3" fontId="1" fillId="7" borderId="1" xfId="0" applyNumberFormat="1" applyFont="1" applyFill="1" applyBorder="1" applyAlignment="1">
      <alignment horizontal="center" vertical="center"/>
    </xf>
    <xf numFmtId="164" fontId="1" fillId="7" borderId="1" xfId="0" applyNumberFormat="1" applyFont="1" applyFill="1" applyBorder="1" applyAlignment="1">
      <alignment horizontal="center" vertical="center"/>
    </xf>
    <xf numFmtId="0" fontId="1" fillId="7" borderId="1" xfId="0" applyFont="1" applyFill="1" applyBorder="1" applyAlignment="1">
      <alignment vertical="center"/>
    </xf>
    <xf numFmtId="0" fontId="1" fillId="12" borderId="1" xfId="0" applyFont="1" applyFill="1" applyBorder="1" applyAlignment="1">
      <alignment horizontal="center" vertical="center"/>
    </xf>
    <xf numFmtId="14" fontId="1" fillId="12" borderId="1" xfId="0" applyNumberFormat="1" applyFont="1" applyFill="1" applyBorder="1" applyAlignment="1">
      <alignment horizontal="center" vertical="center"/>
    </xf>
    <xf numFmtId="10" fontId="1" fillId="12" borderId="1" xfId="0" applyNumberFormat="1" applyFont="1" applyFill="1" applyBorder="1" applyAlignment="1">
      <alignment horizontal="center" vertical="center"/>
    </xf>
    <xf numFmtId="1" fontId="1" fillId="9" borderId="1" xfId="0" applyNumberFormat="1" applyFont="1" applyFill="1" applyBorder="1" applyAlignment="1">
      <alignment horizontal="left" vertical="center"/>
    </xf>
    <xf numFmtId="49" fontId="1" fillId="9" borderId="1" xfId="0" applyNumberFormat="1" applyFont="1" applyFill="1" applyBorder="1" applyAlignment="1">
      <alignment vertical="center"/>
    </xf>
    <xf numFmtId="49" fontId="1" fillId="9" borderId="1" xfId="0" applyNumberFormat="1" applyFont="1" applyFill="1" applyBorder="1" applyAlignment="1">
      <alignment vertical="center" wrapText="1"/>
    </xf>
    <xf numFmtId="3" fontId="1" fillId="9" borderId="1" xfId="0" applyNumberFormat="1" applyFont="1" applyFill="1" applyBorder="1" applyAlignment="1">
      <alignment horizontal="center" vertical="center"/>
    </xf>
    <xf numFmtId="0" fontId="1" fillId="9" borderId="1" xfId="0" applyFont="1" applyFill="1" applyBorder="1" applyAlignment="1">
      <alignment vertical="center"/>
    </xf>
    <xf numFmtId="0" fontId="1" fillId="9" borderId="1" xfId="0" applyFont="1" applyFill="1" applyBorder="1" applyAlignment="1">
      <alignment horizontal="center" vertical="center"/>
    </xf>
    <xf numFmtId="14" fontId="1" fillId="9" borderId="1" xfId="0" applyNumberFormat="1" applyFont="1" applyFill="1" applyBorder="1" applyAlignment="1">
      <alignment horizontal="center" vertical="center"/>
    </xf>
    <xf numFmtId="10" fontId="1" fillId="9" borderId="1" xfId="0" applyNumberFormat="1" applyFont="1" applyFill="1" applyBorder="1" applyAlignment="1">
      <alignment horizontal="center" vertical="center"/>
    </xf>
    <xf numFmtId="0" fontId="1" fillId="17" borderId="1" xfId="0" applyFont="1" applyFill="1" applyBorder="1" applyAlignment="1">
      <alignment vertical="center"/>
    </xf>
    <xf numFmtId="3"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15" fillId="0" borderId="11" xfId="3" applyBorder="1" applyAlignment="1">
      <alignment vertical="center"/>
    </xf>
    <xf numFmtId="0" fontId="15" fillId="27" borderId="1" xfId="3" applyFill="1" applyBorder="1" applyAlignment="1">
      <alignment vertical="center" wrapText="1"/>
    </xf>
    <xf numFmtId="0" fontId="15" fillId="0" borderId="1" xfId="3" applyBorder="1" applyAlignment="1">
      <alignment vertical="center" wrapText="1"/>
    </xf>
    <xf numFmtId="0" fontId="0" fillId="27" borderId="1" xfId="0" applyFill="1" applyBorder="1" applyAlignment="1">
      <alignment vertical="center" wrapText="1"/>
    </xf>
    <xf numFmtId="0" fontId="2" fillId="28" borderId="1" xfId="0" applyFont="1" applyFill="1" applyBorder="1" applyAlignment="1">
      <alignment vertical="center"/>
    </xf>
    <xf numFmtId="0" fontId="2" fillId="28" borderId="1" xfId="0" applyFont="1" applyFill="1" applyBorder="1" applyAlignment="1">
      <alignment vertical="center" wrapText="1"/>
    </xf>
    <xf numFmtId="0" fontId="2" fillId="28" borderId="1" xfId="0" applyFont="1" applyFill="1" applyBorder="1" applyAlignment="1">
      <alignment horizontal="center" vertical="center" wrapText="1"/>
    </xf>
    <xf numFmtId="0" fontId="15" fillId="29" borderId="1" xfId="3" applyFill="1" applyBorder="1" applyAlignment="1">
      <alignment vertical="center" wrapText="1"/>
    </xf>
    <xf numFmtId="0" fontId="15" fillId="30" borderId="1" xfId="3" applyFill="1" applyBorder="1" applyAlignment="1">
      <alignment vertical="center" wrapText="1"/>
    </xf>
    <xf numFmtId="0" fontId="1" fillId="0" borderId="13" xfId="0" applyFont="1" applyBorder="1" applyAlignment="1">
      <alignment horizontal="center" vertical="center"/>
    </xf>
    <xf numFmtId="1" fontId="1" fillId="0" borderId="1" xfId="0" applyNumberFormat="1" applyFont="1" applyBorder="1" applyAlignment="1">
      <alignment horizontal="left" vertical="center"/>
    </xf>
    <xf numFmtId="49" fontId="1" fillId="0" borderId="1" xfId="0" applyNumberFormat="1" applyFont="1" applyBorder="1" applyAlignment="1">
      <alignment vertical="center" wrapText="1"/>
    </xf>
    <xf numFmtId="3"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10" fontId="1" fillId="0" borderId="1" xfId="0" applyNumberFormat="1" applyFont="1" applyBorder="1" applyAlignment="1">
      <alignment horizontal="center" vertical="center"/>
    </xf>
    <xf numFmtId="0" fontId="1" fillId="0" borderId="13" xfId="0" applyFont="1" applyBorder="1" applyAlignment="1">
      <alignment vertical="center"/>
    </xf>
    <xf numFmtId="9" fontId="1" fillId="0" borderId="1" xfId="2" applyFont="1" applyBorder="1" applyAlignment="1">
      <alignment horizontal="center" vertical="center"/>
    </xf>
    <xf numFmtId="3" fontId="1" fillId="0" borderId="1" xfId="2" applyNumberFormat="1" applyFont="1" applyBorder="1" applyAlignment="1">
      <alignment horizontal="center" vertical="center"/>
    </xf>
    <xf numFmtId="164" fontId="1" fillId="0" borderId="1" xfId="2" applyNumberFormat="1" applyFont="1" applyBorder="1" applyAlignment="1">
      <alignment horizontal="center" vertical="center"/>
    </xf>
    <xf numFmtId="0" fontId="0" fillId="0" borderId="0" xfId="0" applyAlignment="1">
      <alignment vertical="center"/>
    </xf>
    <xf numFmtId="0" fontId="0" fillId="0" borderId="1" xfId="0" applyBorder="1" applyAlignment="1">
      <alignment vertical="center" wrapText="1"/>
    </xf>
    <xf numFmtId="49" fontId="2" fillId="4" borderId="1" xfId="0" applyNumberFormat="1" applyFont="1" applyFill="1" applyBorder="1" applyAlignment="1">
      <alignment horizontal="left" vertical="center"/>
    </xf>
    <xf numFmtId="0" fontId="2" fillId="4" borderId="1" xfId="0" applyFont="1" applyFill="1" applyBorder="1" applyAlignment="1">
      <alignment vertical="center" wrapText="1"/>
    </xf>
    <xf numFmtId="0" fontId="2" fillId="4" borderId="1" xfId="0" applyFont="1" applyFill="1" applyBorder="1" applyAlignment="1">
      <alignment vertical="center"/>
    </xf>
    <xf numFmtId="49" fontId="2" fillId="4" borderId="1" xfId="0" applyNumberFormat="1" applyFont="1" applyFill="1" applyBorder="1" applyAlignment="1">
      <alignment vertical="center" wrapText="1"/>
    </xf>
    <xf numFmtId="3"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0" fontId="1" fillId="0" borderId="1" xfId="0" applyFont="1" applyBorder="1" applyAlignment="1">
      <alignment vertical="center" wrapText="1"/>
    </xf>
    <xf numFmtId="9" fontId="1" fillId="0" borderId="1" xfId="2" applyFont="1" applyFill="1" applyBorder="1" applyAlignment="1">
      <alignment horizontal="center" vertical="center"/>
    </xf>
    <xf numFmtId="3" fontId="1" fillId="0" borderId="1" xfId="2" applyNumberFormat="1" applyFont="1" applyFill="1" applyBorder="1" applyAlignment="1">
      <alignment horizontal="center" vertical="center"/>
    </xf>
    <xf numFmtId="164" fontId="1" fillId="0" borderId="1" xfId="2" applyNumberFormat="1" applyFont="1" applyFill="1" applyBorder="1" applyAlignment="1">
      <alignment horizontal="center" vertical="center"/>
    </xf>
    <xf numFmtId="9" fontId="1" fillId="0" borderId="1" xfId="0" applyNumberFormat="1" applyFont="1" applyBorder="1" applyAlignment="1">
      <alignment horizontal="center" vertical="center"/>
    </xf>
    <xf numFmtId="14" fontId="0" fillId="0" borderId="5" xfId="0" applyNumberFormat="1" applyBorder="1" applyAlignment="1">
      <alignment vertical="center"/>
    </xf>
    <xf numFmtId="0" fontId="0" fillId="0" borderId="6" xfId="0" applyBorder="1" applyAlignment="1">
      <alignment vertical="center"/>
    </xf>
    <xf numFmtId="0" fontId="0" fillId="0" borderId="3" xfId="0" applyBorder="1" applyAlignment="1">
      <alignment vertical="center"/>
    </xf>
    <xf numFmtId="14" fontId="0" fillId="0" borderId="7" xfId="0" applyNumberFormat="1" applyBorder="1" applyAlignment="1">
      <alignment vertical="center"/>
    </xf>
    <xf numFmtId="0" fontId="0" fillId="0" borderId="8" xfId="0" applyBorder="1" applyAlignment="1">
      <alignment vertical="center" wrapText="1"/>
    </xf>
    <xf numFmtId="0" fontId="7" fillId="0" borderId="0" xfId="0" applyFont="1" applyAlignment="1">
      <alignment horizontal="left" wrapText="1"/>
    </xf>
    <xf numFmtId="0" fontId="15" fillId="19" borderId="1" xfId="3" applyFill="1" applyBorder="1" applyAlignment="1">
      <alignment vertical="center" wrapText="1"/>
    </xf>
    <xf numFmtId="0" fontId="15" fillId="0" borderId="1" xfId="3" applyBorder="1" applyAlignment="1">
      <alignment horizontal="left" vertical="center"/>
    </xf>
    <xf numFmtId="0" fontId="14" fillId="18" borderId="1" xfId="3" applyFont="1" applyFill="1" applyBorder="1" applyAlignment="1">
      <alignment vertical="center"/>
    </xf>
    <xf numFmtId="0" fontId="3" fillId="0" borderId="0" xfId="0" applyFont="1" applyAlignment="1">
      <alignment horizontal="center"/>
    </xf>
    <xf numFmtId="0" fontId="15" fillId="27" borderId="6" xfId="3" applyFill="1" applyBorder="1" applyAlignment="1">
      <alignment horizontal="left" vertical="center" wrapText="1"/>
    </xf>
    <xf numFmtId="0" fontId="15" fillId="27" borderId="5" xfId="3" applyFill="1" applyBorder="1" applyAlignment="1">
      <alignment horizontal="left" vertical="center" wrapText="1"/>
    </xf>
    <xf numFmtId="0" fontId="15" fillId="0" borderId="6" xfId="3" applyBorder="1" applyAlignment="1">
      <alignment horizontal="left" vertical="center" wrapText="1"/>
    </xf>
    <xf numFmtId="0" fontId="15" fillId="0" borderId="5" xfId="3" applyBorder="1" applyAlignment="1">
      <alignment horizontal="left" vertical="center" wrapText="1"/>
    </xf>
    <xf numFmtId="0" fontId="15" fillId="30" borderId="6" xfId="3" applyFill="1" applyBorder="1" applyAlignment="1">
      <alignment horizontal="left" vertical="center" wrapText="1"/>
    </xf>
    <xf numFmtId="0" fontId="15" fillId="30" borderId="5" xfId="3" applyFill="1" applyBorder="1" applyAlignment="1">
      <alignment horizontal="left" vertical="center" wrapText="1"/>
    </xf>
    <xf numFmtId="3" fontId="1" fillId="0" borderId="13" xfId="0" applyNumberFormat="1" applyFont="1" applyBorder="1" applyAlignment="1">
      <alignment horizontal="center" vertical="center" wrapText="1"/>
    </xf>
    <xf numFmtId="3"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0" fillId="3" borderId="0" xfId="0" applyFill="1" applyAlignment="1">
      <alignment horizontal="left" vertical="center" wrapText="1"/>
    </xf>
    <xf numFmtId="0" fontId="11" fillId="0" borderId="0" xfId="0" applyFont="1" applyAlignment="1">
      <alignment horizontal="center"/>
    </xf>
    <xf numFmtId="0" fontId="9" fillId="3" borderId="0" xfId="0" applyFont="1" applyFill="1"/>
    <xf numFmtId="0" fontId="9" fillId="3" borderId="0" xfId="0" applyFont="1" applyFill="1" applyAlignment="1">
      <alignment vertical="center"/>
    </xf>
    <xf numFmtId="0" fontId="5" fillId="3" borderId="0" xfId="0" applyFont="1" applyFill="1" applyAlignment="1">
      <alignment horizontal="center"/>
    </xf>
    <xf numFmtId="0" fontId="13" fillId="0" borderId="0" xfId="0" applyFont="1" applyAlignment="1">
      <alignment vertical="top" wrapText="1"/>
    </xf>
    <xf numFmtId="0" fontId="9" fillId="0" borderId="0" xfId="0" applyFont="1" applyAlignment="1">
      <alignment vertical="top" wrapText="1"/>
    </xf>
    <xf numFmtId="0" fontId="9" fillId="3" borderId="0" xfId="0" applyFont="1" applyFill="1" applyAlignment="1">
      <alignment horizontal="left" vertical="top" wrapText="1"/>
    </xf>
    <xf numFmtId="0" fontId="17" fillId="0" borderId="13" xfId="1" applyFont="1" applyBorder="1" applyAlignment="1">
      <alignment horizontal="left" vertical="center"/>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1" fontId="5" fillId="23" borderId="9" xfId="0" applyNumberFormat="1" applyFont="1" applyFill="1" applyBorder="1" applyAlignment="1">
      <alignment horizontal="center" vertical="center"/>
    </xf>
    <xf numFmtId="1" fontId="5" fillId="23" borderId="11" xfId="0" applyNumberFormat="1" applyFont="1" applyFill="1" applyBorder="1" applyAlignment="1">
      <alignment horizontal="center" vertical="center"/>
    </xf>
    <xf numFmtId="1" fontId="5" fillId="23" borderId="7" xfId="0" applyNumberFormat="1" applyFont="1" applyFill="1" applyBorder="1" applyAlignment="1">
      <alignment horizontal="center" vertical="center"/>
    </xf>
    <xf numFmtId="0" fontId="17" fillId="0" borderId="13" xfId="1" applyFont="1" applyBorder="1" applyAlignment="1"/>
    <xf numFmtId="0" fontId="3" fillId="0" borderId="0" xfId="0" applyFont="1" applyAlignment="1">
      <alignment horizontal="center" vertical="center"/>
    </xf>
    <xf numFmtId="0" fontId="10" fillId="0" borderId="0" xfId="0" applyFont="1" applyAlignment="1">
      <alignment horizontal="center"/>
    </xf>
    <xf numFmtId="1" fontId="5" fillId="5" borderId="6"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1" fontId="5" fillId="5" borderId="5" xfId="0" applyNumberFormat="1" applyFont="1" applyFill="1" applyBorder="1" applyAlignment="1">
      <alignment horizontal="center" vertical="center"/>
    </xf>
    <xf numFmtId="0" fontId="0" fillId="3" borderId="0" xfId="0" applyFill="1"/>
    <xf numFmtId="0" fontId="0" fillId="3" borderId="0" xfId="0" applyFill="1" applyAlignment="1">
      <alignment horizontal="left" wrapText="1"/>
    </xf>
    <xf numFmtId="0" fontId="0" fillId="3" borderId="0" xfId="0" applyFill="1" applyAlignment="1">
      <alignment horizontal="left" vertical="top" wrapText="1"/>
    </xf>
    <xf numFmtId="0" fontId="3" fillId="3" borderId="0" xfId="0" applyFont="1" applyFill="1"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7" fillId="0" borderId="0" xfId="0" applyFont="1" applyAlignment="1">
      <alignment horizontal="center"/>
    </xf>
  </cellXfs>
  <cellStyles count="4">
    <cellStyle name="Hyperlink" xfId="1" builtinId="8"/>
    <cellStyle name="Normal" xfId="0" builtinId="0"/>
    <cellStyle name="Normal 2" xfId="3" xr:uid="{5C753A3A-4ADA-4C42-B490-C78CE15E0650}"/>
    <cellStyle name="Percent" xfId="2" builtinId="5"/>
  </cellStyles>
  <dxfs count="275">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font>
        <color auto="1"/>
      </font>
    </dxf>
    <dxf>
      <font>
        <color auto="1"/>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wrapText="1"/>
    </dxf>
    <dxf>
      <alignment horizontal="center"/>
    </dxf>
    <dxf>
      <font>
        <color theme="4" tint="0.79998168889431442"/>
      </font>
    </dxf>
    <dxf>
      <font>
        <color theme="4" tint="0.79998168889431442"/>
      </font>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ill>
        <patternFill patternType="none">
          <bgColor auto="1"/>
        </patternFill>
      </fill>
    </dxf>
    <dxf>
      <fill>
        <patternFill patternType="none">
          <bgColor auto="1"/>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font>
        <color auto="1"/>
      </font>
    </dxf>
    <dxf>
      <font>
        <color auto="1"/>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wrapText="1"/>
    </dxf>
    <dxf>
      <alignment horizontal="center"/>
    </dxf>
    <dxf>
      <alignment wrapText="1"/>
    </dxf>
    <dxf>
      <alignment wrapText="1"/>
    </dxf>
    <dxf>
      <alignment wrapText="1"/>
    </dxf>
    <dxf>
      <font>
        <color theme="4" tint="0.79998168889431442"/>
      </font>
    </dxf>
    <dxf>
      <font>
        <color theme="4" tint="0.79998168889431442"/>
      </font>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fill>
        <patternFill patternType="none">
          <bgColor auto="1"/>
        </patternFill>
      </fill>
    </dxf>
    <dxf>
      <fill>
        <patternFill patternType="none">
          <bgColor auto="1"/>
        </patternFill>
      </fill>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9D9D9"/>
      <color rgb="FFBDD7EE"/>
      <color rgb="FFE9FBFB"/>
      <color rgb="FFEAF3FA"/>
      <color rgb="FFDDEBF7"/>
      <color rgb="FFD6DCE4"/>
      <color rgb="FFCCCCFF"/>
      <color rgb="FFFCE4D6"/>
      <color rgb="FFFFF2CC"/>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5</xdr:row>
      <xdr:rowOff>19050</xdr:rowOff>
    </xdr:from>
    <xdr:to>
      <xdr:col>11</xdr:col>
      <xdr:colOff>826320</xdr:colOff>
      <xdr:row>21</xdr:row>
      <xdr:rowOff>129052</xdr:rowOff>
    </xdr:to>
    <xdr:pic>
      <xdr:nvPicPr>
        <xdr:cNvPr id="5" name="Picture 4">
          <a:extLst>
            <a:ext uri="{FF2B5EF4-FFF2-40B4-BE49-F238E27FC236}">
              <a16:creationId xmlns:a16="http://schemas.microsoft.com/office/drawing/2014/main" id="{2EB39143-F455-4AC8-889C-A13DA55912D9}"/>
            </a:ext>
          </a:extLst>
        </xdr:cNvPr>
        <xdr:cNvPicPr>
          <a:picLocks noChangeAspect="1"/>
        </xdr:cNvPicPr>
      </xdr:nvPicPr>
      <xdr:blipFill>
        <a:blip xmlns:r="http://schemas.openxmlformats.org/officeDocument/2006/relationships" r:embed="rId1"/>
        <a:stretch>
          <a:fillRect/>
        </a:stretch>
      </xdr:blipFill>
      <xdr:spPr>
        <a:xfrm>
          <a:off x="6391275" y="838200"/>
          <a:ext cx="7998645" cy="3158002"/>
        </a:xfrm>
        <a:prstGeom prst="rect">
          <a:avLst/>
        </a:prstGeom>
      </xdr:spPr>
    </xdr:pic>
    <xdr:clientData/>
  </xdr:twoCellAnchor>
  <xdr:twoCellAnchor editAs="oneCell">
    <xdr:from>
      <xdr:col>15</xdr:col>
      <xdr:colOff>57150</xdr:colOff>
      <xdr:row>5</xdr:row>
      <xdr:rowOff>19050</xdr:rowOff>
    </xdr:from>
    <xdr:to>
      <xdr:col>21</xdr:col>
      <xdr:colOff>342899</xdr:colOff>
      <xdr:row>21</xdr:row>
      <xdr:rowOff>116859</xdr:rowOff>
    </xdr:to>
    <xdr:pic>
      <xdr:nvPicPr>
        <xdr:cNvPr id="2" name="Picture 1">
          <a:extLst>
            <a:ext uri="{FF2B5EF4-FFF2-40B4-BE49-F238E27FC236}">
              <a16:creationId xmlns:a16="http://schemas.microsoft.com/office/drawing/2014/main" id="{69547CE2-D2BE-4568-9B08-9FB9A5DD4438}"/>
            </a:ext>
          </a:extLst>
        </xdr:cNvPr>
        <xdr:cNvPicPr>
          <a:picLocks noChangeAspect="1"/>
        </xdr:cNvPicPr>
      </xdr:nvPicPr>
      <xdr:blipFill>
        <a:blip xmlns:r="http://schemas.openxmlformats.org/officeDocument/2006/relationships" r:embed="rId2"/>
        <a:stretch>
          <a:fillRect/>
        </a:stretch>
      </xdr:blipFill>
      <xdr:spPr>
        <a:xfrm>
          <a:off x="15335250" y="838200"/>
          <a:ext cx="7010399" cy="3145809"/>
        </a:xfrm>
        <a:prstGeom prst="rect">
          <a:avLst/>
        </a:prstGeom>
      </xdr:spPr>
    </xdr:pic>
    <xdr:clientData/>
  </xdr:twoCellAnchor>
  <xdr:twoCellAnchor editAs="oneCell">
    <xdr:from>
      <xdr:col>25</xdr:col>
      <xdr:colOff>38100</xdr:colOff>
      <xdr:row>5</xdr:row>
      <xdr:rowOff>38100</xdr:rowOff>
    </xdr:from>
    <xdr:to>
      <xdr:col>31</xdr:col>
      <xdr:colOff>676275</xdr:colOff>
      <xdr:row>21</xdr:row>
      <xdr:rowOff>135909</xdr:rowOff>
    </xdr:to>
    <xdr:pic>
      <xdr:nvPicPr>
        <xdr:cNvPr id="3" name="Picture 2">
          <a:extLst>
            <a:ext uri="{FF2B5EF4-FFF2-40B4-BE49-F238E27FC236}">
              <a16:creationId xmlns:a16="http://schemas.microsoft.com/office/drawing/2014/main" id="{276CE0EF-31AA-4821-ACC4-6487A7D1ADDF}"/>
            </a:ext>
          </a:extLst>
        </xdr:cNvPr>
        <xdr:cNvPicPr>
          <a:picLocks noChangeAspect="1"/>
        </xdr:cNvPicPr>
      </xdr:nvPicPr>
      <xdr:blipFill>
        <a:blip xmlns:r="http://schemas.openxmlformats.org/officeDocument/2006/relationships" r:embed="rId3"/>
        <a:stretch>
          <a:fillRect/>
        </a:stretch>
      </xdr:blipFill>
      <xdr:spPr>
        <a:xfrm>
          <a:off x="23164800" y="857250"/>
          <a:ext cx="8067675" cy="3145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xdr:colOff>
      <xdr:row>5</xdr:row>
      <xdr:rowOff>57150</xdr:rowOff>
    </xdr:from>
    <xdr:to>
      <xdr:col>11</xdr:col>
      <xdr:colOff>856416</xdr:colOff>
      <xdr:row>21</xdr:row>
      <xdr:rowOff>167152</xdr:rowOff>
    </xdr:to>
    <xdr:pic>
      <xdr:nvPicPr>
        <xdr:cNvPr id="5" name="Picture 4">
          <a:extLst>
            <a:ext uri="{FF2B5EF4-FFF2-40B4-BE49-F238E27FC236}">
              <a16:creationId xmlns:a16="http://schemas.microsoft.com/office/drawing/2014/main" id="{5D3A172F-BBD6-4F13-BDC9-11064F4B6924}"/>
            </a:ext>
          </a:extLst>
        </xdr:cNvPr>
        <xdr:cNvPicPr>
          <a:picLocks noChangeAspect="1"/>
        </xdr:cNvPicPr>
      </xdr:nvPicPr>
      <xdr:blipFill>
        <a:blip xmlns:r="http://schemas.openxmlformats.org/officeDocument/2006/relationships" r:embed="rId1"/>
        <a:stretch>
          <a:fillRect/>
        </a:stretch>
      </xdr:blipFill>
      <xdr:spPr>
        <a:xfrm>
          <a:off x="6372225" y="876300"/>
          <a:ext cx="7962066" cy="3158002"/>
        </a:xfrm>
        <a:prstGeom prst="rect">
          <a:avLst/>
        </a:prstGeom>
      </xdr:spPr>
    </xdr:pic>
    <xdr:clientData/>
  </xdr:twoCellAnchor>
  <xdr:twoCellAnchor editAs="oneCell">
    <xdr:from>
      <xdr:col>15</xdr:col>
      <xdr:colOff>57150</xdr:colOff>
      <xdr:row>5</xdr:row>
      <xdr:rowOff>28575</xdr:rowOff>
    </xdr:from>
    <xdr:to>
      <xdr:col>21</xdr:col>
      <xdr:colOff>979001</xdr:colOff>
      <xdr:row>21</xdr:row>
      <xdr:rowOff>126384</xdr:rowOff>
    </xdr:to>
    <xdr:pic>
      <xdr:nvPicPr>
        <xdr:cNvPr id="6" name="Picture 5">
          <a:extLst>
            <a:ext uri="{FF2B5EF4-FFF2-40B4-BE49-F238E27FC236}">
              <a16:creationId xmlns:a16="http://schemas.microsoft.com/office/drawing/2014/main" id="{299DBEBC-0F48-4CB8-98E7-342DD3F2A7CD}"/>
            </a:ext>
          </a:extLst>
        </xdr:cNvPr>
        <xdr:cNvPicPr>
          <a:picLocks noChangeAspect="1"/>
        </xdr:cNvPicPr>
      </xdr:nvPicPr>
      <xdr:blipFill>
        <a:blip xmlns:r="http://schemas.openxmlformats.org/officeDocument/2006/relationships" r:embed="rId2"/>
        <a:stretch>
          <a:fillRect/>
        </a:stretch>
      </xdr:blipFill>
      <xdr:spPr>
        <a:xfrm>
          <a:off x="15259050" y="847725"/>
          <a:ext cx="6846401" cy="3145809"/>
        </a:xfrm>
        <a:prstGeom prst="rect">
          <a:avLst/>
        </a:prstGeom>
      </xdr:spPr>
    </xdr:pic>
    <xdr:clientData/>
  </xdr:twoCellAnchor>
  <xdr:twoCellAnchor editAs="oneCell">
    <xdr:from>
      <xdr:col>25</xdr:col>
      <xdr:colOff>28575</xdr:colOff>
      <xdr:row>5</xdr:row>
      <xdr:rowOff>57150</xdr:rowOff>
    </xdr:from>
    <xdr:to>
      <xdr:col>31</xdr:col>
      <xdr:colOff>885825</xdr:colOff>
      <xdr:row>21</xdr:row>
      <xdr:rowOff>154959</xdr:rowOff>
    </xdr:to>
    <xdr:pic>
      <xdr:nvPicPr>
        <xdr:cNvPr id="7" name="Picture 6">
          <a:extLst>
            <a:ext uri="{FF2B5EF4-FFF2-40B4-BE49-F238E27FC236}">
              <a16:creationId xmlns:a16="http://schemas.microsoft.com/office/drawing/2014/main" id="{5A163997-61BD-4516-9916-BE7369535FE3}"/>
            </a:ext>
          </a:extLst>
        </xdr:cNvPr>
        <xdr:cNvPicPr>
          <a:picLocks noChangeAspect="1"/>
        </xdr:cNvPicPr>
      </xdr:nvPicPr>
      <xdr:blipFill>
        <a:blip xmlns:r="http://schemas.openxmlformats.org/officeDocument/2006/relationships" r:embed="rId3"/>
        <a:stretch>
          <a:fillRect/>
        </a:stretch>
      </xdr:blipFill>
      <xdr:spPr>
        <a:xfrm>
          <a:off x="22917150" y="876300"/>
          <a:ext cx="8029575" cy="314580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ycomb Amanda" refreshedDate="45169.595344097223" createdVersion="6" refreshedVersion="6" minRefreshableVersion="3" recordCount="167" xr:uid="{6EA352B8-CB4A-409A-AEB7-970557067096}">
  <cacheSource type="worksheet">
    <worksheetSource ref="A2:N169" sheet="APAC Data"/>
  </cacheSource>
  <cacheFields count="17">
    <cacheField name="Year" numFmtId="1">
      <sharedItems containsSemiMixedTypes="0" containsString="0" containsNumber="1" containsInteger="1" minValue="2021" maxValue="2022" count="2">
        <n v="2021"/>
        <n v="2022"/>
      </sharedItems>
    </cacheField>
    <cacheField name="NDC" numFmtId="49">
      <sharedItems count="85">
        <s v="00024592410"/>
        <s v="00024592605"/>
        <s v="00024592505"/>
        <s v="47918087490"/>
        <s v="47918087890"/>
        <s v="47918088018"/>
        <s v="47918089818"/>
        <s v="47918090218"/>
        <s v="00088250033"/>
        <s v="00088250205"/>
        <s v="00002771559"/>
        <s v="00169320111"/>
        <s v="00169320415"/>
        <s v="00169320515"/>
        <s v="00002751001"/>
        <s v="00002751017"/>
        <s v="00002751659"/>
        <s v="00002771459"/>
        <s v="00002771227"/>
        <s v="00002879959"/>
        <s v="00002751201"/>
        <s v="00002879859"/>
        <s v="00002751101"/>
        <s v="00002879759"/>
        <s v="00002871501"/>
        <s v="00002871517"/>
        <s v="00002880359"/>
        <s v="00002831501"/>
        <s v="00002831517"/>
        <s v="00002880559"/>
        <s v="00002821501"/>
        <s v="00002821517"/>
        <s v="00002850101"/>
        <s v="00002882427"/>
        <s v="73070020315"/>
        <s v="73070010011"/>
        <s v="73070010315"/>
        <s v="73070010215"/>
        <s v="73070020011"/>
        <s v="00002773701"/>
        <s v="66733077301"/>
        <s v="00002822259"/>
        <s v="66733082259"/>
        <s v="00002775205"/>
        <s v="00002823305"/>
        <s v="00088222033"/>
        <s v="00088502101"/>
        <s v="00088221905"/>
        <s v="00088502005"/>
        <s v="00169368712"/>
        <s v="00169643810"/>
        <s v="00002772801"/>
        <s v="00002820705"/>
        <s v="00002822827"/>
        <s v="00169183711"/>
        <s v="00169300715"/>
        <s v="00169300725"/>
        <s v="00169183702"/>
        <s v="00169183411"/>
        <s v="00169300415"/>
        <s v="00169300425"/>
        <s v="00169183402"/>
        <s v="00169183311"/>
        <s v="00169300315"/>
        <s v="00169300325"/>
        <s v="00169183302"/>
        <s v="00169750111"/>
        <s v="00169220125"/>
        <s v="00169633910"/>
        <s v="00169210125"/>
        <s v="00169368512"/>
        <s v="00169369619"/>
        <s v="00169330312"/>
        <s v="00169210011"/>
        <s v="49502019580"/>
        <s v="49502019675"/>
        <s v="00024576105"/>
        <s v="00024587102"/>
        <s v="00024586903"/>
        <s v="00169266211"/>
        <s v="00169255013"/>
        <s v="00169266015"/>
        <s v="00169291115"/>
        <s v="50090137500"/>
        <s v="00169220011"/>
      </sharedItems>
    </cacheField>
    <cacheField name="Proprietary name" numFmtId="49">
      <sharedItems count="66">
        <s v="Admelog"/>
        <s v="Admelog SoloStar"/>
        <s v="Afrezza"/>
        <s v="Apidra"/>
        <s v="Apidra SoloStar"/>
        <s v="Basaglar KwikPen"/>
        <s v="Fiasp"/>
        <s v="Fiasp FlexTouch"/>
        <s v="Fiasp PenFill"/>
        <s v="HumaLOG"/>
        <s v="HumaLOG Junior KwikPen"/>
        <s v="HumaLOG KwikPen"/>
        <s v="HumaLOG Mix 50/50"/>
        <s v="HumaLOG Mix 50/50 KwikPen"/>
        <s v="HumaLOG Mix 75/25"/>
        <s v="HumaLOG Mix 75/25 KwikPen"/>
        <s v="HumuLIN 70/30"/>
        <s v="HumuLIN 70/30 KwikPen"/>
        <s v="HumuLIN N"/>
        <s v="HumuLIN N KwikPen"/>
        <s v="HumuLIN R"/>
        <s v="HumuLIN R U-500 (CONCENTRATED)"/>
        <s v="HumuLIN R U-500 KwikPen"/>
        <s v="Insulin Asp Prot &amp; Asp FlexPen"/>
        <s v="Insulin Aspart"/>
        <s v="Insulin Aspart FlexPen"/>
        <s v="Insulin Aspart PenFill"/>
        <s v="Insulin Aspart Prot &amp; Aspart"/>
        <s v="Insulin Lispro"/>
        <s v="Insulin Lispro (1 Unit Dial)"/>
        <s v="Insulin Lispro Junior KwikPen"/>
        <s v="Insulin Lispro Prot &amp; Lispro"/>
        <s v="Lantus"/>
        <s v="Lantus SoloStar"/>
        <s v="Levemir"/>
        <s v="Levemir FlexTouch"/>
        <s v="Lyumjev"/>
        <s v="Lyumjev KwikPen"/>
        <s v="NovoLIN 70/30"/>
        <s v="NovoLIN 70/30 FlexPen"/>
        <s v="NovoLIN 70/30 FlexPen Relion"/>
        <s v="NovoLIN 70/30 ReliOn"/>
        <s v="NovoLIN N"/>
        <s v="NovoLIN N FlexPen"/>
        <s v="NovoLIN N FlexPen ReliOn"/>
        <s v="NovoLIN N ReliOn"/>
        <s v="NovoLIN R"/>
        <s v="NovoLIN R FlexPen"/>
        <s v="NovoLIN R FlexPen ReliOn"/>
        <s v="NovoLIN R ReliOn"/>
        <s v="NovoLOG"/>
        <s v="NovoLOG 70/30 FlexPen ReliOn"/>
        <s v="NovoLOG FlexPen"/>
        <s v="NovoLOG FlexPen ReliOn"/>
        <s v="NovoLOG Mix 70/30"/>
        <s v="NovoLOG Mix 70/30 FlexPen"/>
        <s v="NovoLOG PenFill"/>
        <s v="NovoLOG ReliOn"/>
        <s v="Semglee"/>
        <s v="Soliqua"/>
        <s v="Toujeo Max SoloStar"/>
        <s v="Toujeo SoloStar"/>
        <s v="Tresiba"/>
        <s v="Tresiba FlexTouch"/>
        <s v="Xultophy"/>
        <s v="NovoLOG Mix 70/30 ReliOn"/>
      </sharedItems>
    </cacheField>
    <cacheField name="Non-proprietary name" numFmtId="49">
      <sharedItems/>
    </cacheField>
    <cacheField name="Claims" numFmtId="3">
      <sharedItems containsSemiMixedTypes="0" containsString="0" containsNumber="1" containsInteger="1" minValue="1" maxValue="28330"/>
    </cacheField>
    <cacheField name="Claimants" numFmtId="3">
      <sharedItems containsSemiMixedTypes="0" containsString="0" containsNumber="1" containsInteger="1" minValue="1" maxValue="6041"/>
    </cacheField>
    <cacheField name="Payer paid" numFmtId="164">
      <sharedItems containsSemiMixedTypes="0" containsString="0" containsNumber="1" minValue="240.13" maxValue="14168177.43"/>
    </cacheField>
    <cacheField name="Expected patient paid" numFmtId="164">
      <sharedItems containsSemiMixedTypes="0" containsString="0" containsNumber="1" minValue="0" maxValue="1845003.06"/>
    </cacheField>
    <cacheField name="Total Cost" numFmtId="164">
      <sharedItems containsSemiMixedTypes="0" containsString="0" containsNumber="1" minValue="240.13" maxValue="16013180.49"/>
    </cacheField>
    <cacheField name="Cost per person" numFmtId="164">
      <sharedItems containsSemiMixedTypes="0" containsString="0" containsNumber="1" minValue="0" maxValue="7948.28"/>
    </cacheField>
    <cacheField name="Drug class" numFmtId="0">
      <sharedItems/>
    </cacheField>
    <cacheField name="Drug subclass" numFmtId="0">
      <sharedItems/>
    </cacheField>
    <cacheField name="Drug base name" numFmtId="0">
      <sharedItems count="12">
        <s v="Insulin Lispro"/>
        <s v="Insulin Regular (Human)"/>
        <s v="Insulin Glulisine"/>
        <s v="Insulin Glargine"/>
        <s v="Insulin Aspart"/>
        <s v="Insulin Lispro Protamine &amp; Lispro"/>
        <s v="Insulin NPH Isophane &amp; Reg (Human)"/>
        <s v="Insulin NPH (Human) (Isophane)"/>
        <s v="Insulin Aspart Protamine &amp; Aspart (Human)"/>
        <s v="Insulin Detemir"/>
        <s v="Insulin-Incretin Mimetic Combination - Two Ingredient"/>
        <s v="Insulin Degludec"/>
      </sharedItems>
    </cacheField>
    <cacheField name="Insulin Type FDA" numFmtId="0">
      <sharedItems count="6">
        <s v="Rapid-Acting"/>
        <s v="Long-Acting"/>
        <s v="Intermediate and Rapid-Acting"/>
        <s v="Intermediate and Short-Acting"/>
        <s v="Intermediate-Acting"/>
        <s v="Short-Acting"/>
      </sharedItems>
    </cacheField>
    <cacheField name="Field1" numFmtId="0" formula=" 0" databaseField="0"/>
    <cacheField name="Field2" numFmtId="0" formula="'Total Cost'/Claimants" databaseField="0"/>
    <cacheField name="Patient paid per person" numFmtId="0" formula="'Expected patient paid'/Claima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7">
  <r>
    <x v="0"/>
    <x v="0"/>
    <x v="0"/>
    <s v="Insulin Lispro"/>
    <n v="2792"/>
    <n v="471"/>
    <n v="784135.54"/>
    <n v="6853"/>
    <n v="790988.54"/>
    <n v="14.549893842887473"/>
    <s v="Insulin"/>
    <s v="Human Insulin"/>
    <x v="0"/>
    <x v="0"/>
  </r>
  <r>
    <x v="0"/>
    <x v="1"/>
    <x v="0"/>
    <s v="Insulin Lispro"/>
    <n v="45"/>
    <n v="17"/>
    <n v="10476.31"/>
    <n v="0"/>
    <n v="10476.31"/>
    <n v="0"/>
    <s v="Insulin"/>
    <s v="Human Insulin"/>
    <x v="0"/>
    <x v="0"/>
  </r>
  <r>
    <x v="0"/>
    <x v="2"/>
    <x v="1"/>
    <s v="Insulin Lispro"/>
    <n v="5683"/>
    <n v="1181"/>
    <n v="1652335.97"/>
    <n v="10929.73"/>
    <n v="1663265.7"/>
    <n v="9.2546401354784074"/>
    <s v="Insulin"/>
    <s v="Human Insulin"/>
    <x v="0"/>
    <x v="0"/>
  </r>
  <r>
    <x v="0"/>
    <x v="3"/>
    <x v="2"/>
    <s v="Insulin Regular (Human)"/>
    <n v="33"/>
    <n v="6"/>
    <n v="14116.4"/>
    <n v="2003.84"/>
    <n v="16120.24"/>
    <n v="333.9733333333333"/>
    <s v="Insulin"/>
    <s v="Human Insulin"/>
    <x v="1"/>
    <x v="0"/>
  </r>
  <r>
    <x v="0"/>
    <x v="4"/>
    <x v="2"/>
    <s v="Insulin Regular (Human)"/>
    <n v="15"/>
    <n v="1"/>
    <n v="16208.42"/>
    <n v="7948.28"/>
    <n v="24156.7"/>
    <n v="7948.28"/>
    <s v="Insulin"/>
    <s v="Human Insulin"/>
    <x v="1"/>
    <x v="0"/>
  </r>
  <r>
    <x v="0"/>
    <x v="5"/>
    <x v="2"/>
    <s v="Insulin Regular (Human)"/>
    <n v="15"/>
    <n v="4"/>
    <n v="25587.11"/>
    <n v="1310"/>
    <n v="26897.11"/>
    <n v="327.5"/>
    <s v="Insulin"/>
    <s v="Human Insulin"/>
    <x v="1"/>
    <x v="0"/>
  </r>
  <r>
    <x v="0"/>
    <x v="6"/>
    <x v="2"/>
    <s v="Insulin Regular (Human)"/>
    <n v="2"/>
    <n v="1"/>
    <n v="1864.14"/>
    <n v="3728.28"/>
    <n v="5592.42"/>
    <n v="3728.28"/>
    <s v="Insulin"/>
    <s v="Human Insulin"/>
    <x v="1"/>
    <x v="0"/>
  </r>
  <r>
    <x v="0"/>
    <x v="7"/>
    <x v="2"/>
    <s v="Insulin Regular (Human)"/>
    <n v="42"/>
    <n v="3"/>
    <n v="73548.759999999995"/>
    <n v="3880"/>
    <n v="77428.759999999995"/>
    <n v="1293.3333333333333"/>
    <s v="Insulin"/>
    <s v="Human Insulin"/>
    <x v="1"/>
    <x v="0"/>
  </r>
  <r>
    <x v="0"/>
    <x v="8"/>
    <x v="3"/>
    <s v="Insulin Glulisine"/>
    <n v="64"/>
    <n v="10"/>
    <n v="41350.07"/>
    <n v="3078.36"/>
    <n v="44428.43"/>
    <n v="307.83600000000001"/>
    <s v="Insulin"/>
    <s v="Human Insulin"/>
    <x v="2"/>
    <x v="0"/>
  </r>
  <r>
    <x v="0"/>
    <x v="9"/>
    <x v="4"/>
    <s v="Insulin Glulisine"/>
    <n v="133"/>
    <n v="22"/>
    <n v="106645.72"/>
    <n v="22950.04"/>
    <n v="129595.76000000001"/>
    <n v="1043.1836363636364"/>
    <s v="Insulin"/>
    <s v="Human Insulin"/>
    <x v="2"/>
    <x v="0"/>
  </r>
  <r>
    <x v="0"/>
    <x v="10"/>
    <x v="5"/>
    <s v="Insulin Glargine"/>
    <n v="22608"/>
    <n v="4634"/>
    <n v="8291912.0499999998"/>
    <n v="291728.7"/>
    <n v="8583640.75"/>
    <n v="62.953970651704793"/>
    <s v="Insulin"/>
    <s v="Human Insulin"/>
    <x v="3"/>
    <x v="1"/>
  </r>
  <r>
    <x v="0"/>
    <x v="11"/>
    <x v="6"/>
    <s v="Insulin Aspart (with Niacinamide)"/>
    <n v="565"/>
    <n v="101"/>
    <n v="433557.42"/>
    <n v="39698.32"/>
    <n v="473255.74"/>
    <n v="393.05267326732672"/>
    <s v="Insulin"/>
    <s v="Human Insulin"/>
    <x v="4"/>
    <x v="0"/>
  </r>
  <r>
    <x v="0"/>
    <x v="12"/>
    <x v="7"/>
    <s v="Insulin Aspart (with Niacinamide)"/>
    <n v="560"/>
    <n v="144"/>
    <n v="437557.32"/>
    <n v="28626.57"/>
    <n v="466183.89"/>
    <n v="198.795625"/>
    <s v="Insulin"/>
    <s v="Human Insulin"/>
    <x v="4"/>
    <x v="0"/>
  </r>
  <r>
    <x v="0"/>
    <x v="13"/>
    <x v="8"/>
    <s v="Insulin Aspart (with Niacinamide)"/>
    <n v="35"/>
    <n v="13"/>
    <n v="30608.17"/>
    <n v="3739.25"/>
    <n v="34347.42"/>
    <n v="287.63461538461536"/>
    <s v="Insulin"/>
    <s v="Human Insulin"/>
    <x v="4"/>
    <x v="0"/>
  </r>
  <r>
    <x v="0"/>
    <x v="14"/>
    <x v="9"/>
    <s v="Insulin Lispro"/>
    <n v="12618"/>
    <n v="2892"/>
    <n v="10267936.15"/>
    <n v="538783.11"/>
    <n v="10806719.26"/>
    <n v="186.30121369294605"/>
    <s v="Insulin"/>
    <s v="Human Insulin"/>
    <x v="0"/>
    <x v="0"/>
  </r>
  <r>
    <x v="0"/>
    <x v="15"/>
    <x v="9"/>
    <s v="Insulin Lispro"/>
    <n v="52"/>
    <n v="29"/>
    <n v="45265.82"/>
    <n v="1374.71"/>
    <n v="46640.53"/>
    <n v="47.40379310344828"/>
    <s v="Insulin"/>
    <s v="Human Insulin"/>
    <x v="0"/>
    <x v="0"/>
  </r>
  <r>
    <x v="0"/>
    <x v="16"/>
    <x v="9"/>
    <s v="Insulin Lispro"/>
    <n v="819"/>
    <n v="243"/>
    <n v="626956.54"/>
    <n v="40914.31"/>
    <n v="667870.85000000009"/>
    <n v="168.37164609053497"/>
    <s v="Insulin"/>
    <s v="Human Insulin"/>
    <x v="0"/>
    <x v="0"/>
  </r>
  <r>
    <x v="0"/>
    <x v="17"/>
    <x v="10"/>
    <s v="Insulin Lispro"/>
    <n v="1123"/>
    <n v="296"/>
    <n v="509173.99"/>
    <n v="55116.08"/>
    <n v="564290.06999999995"/>
    <n v="186.20297297297299"/>
    <s v="Insulin"/>
    <s v="Human Insulin"/>
    <x v="0"/>
    <x v="0"/>
  </r>
  <r>
    <x v="0"/>
    <x v="18"/>
    <x v="11"/>
    <s v="Insulin Lispro"/>
    <n v="795"/>
    <n v="197"/>
    <n v="1342916.42"/>
    <n v="78456.66"/>
    <n v="1421373.0799999998"/>
    <n v="398.2571573604061"/>
    <s v="Insulin"/>
    <s v="Human Insulin"/>
    <x v="0"/>
    <x v="0"/>
  </r>
  <r>
    <x v="0"/>
    <x v="19"/>
    <x v="11"/>
    <s v="Insulin Lispro"/>
    <n v="9172"/>
    <n v="2451"/>
    <n v="6452824.2999999998"/>
    <n v="504348.33"/>
    <n v="6957172.6299999999"/>
    <n v="205.77247246022031"/>
    <s v="Insulin"/>
    <s v="Human Insulin"/>
    <x v="0"/>
    <x v="0"/>
  </r>
  <r>
    <x v="0"/>
    <x v="20"/>
    <x v="12"/>
    <s v="Insulin Lispro Protamine &amp; Lispro"/>
    <n v="3"/>
    <n v="2"/>
    <n v="842.89"/>
    <n v="10"/>
    <n v="852.89"/>
    <n v="5"/>
    <s v="Insulin"/>
    <s v="Human Insulin"/>
    <x v="5"/>
    <x v="2"/>
  </r>
  <r>
    <x v="0"/>
    <x v="21"/>
    <x v="13"/>
    <s v="Insulin Lispro Protamine &amp; Lispro"/>
    <n v="50"/>
    <n v="13"/>
    <n v="50662.57"/>
    <n v="980"/>
    <n v="51642.57"/>
    <n v="75.384615384615387"/>
    <s v="Insulin"/>
    <s v="Human Insulin"/>
    <x v="5"/>
    <x v="2"/>
  </r>
  <r>
    <x v="0"/>
    <x v="22"/>
    <x v="14"/>
    <s v="Insulin Lispro Protamine &amp; Lispro"/>
    <n v="80"/>
    <n v="11"/>
    <n v="80304.3"/>
    <n v="3586.92"/>
    <n v="83891.22"/>
    <n v="326.08363636363634"/>
    <s v="Insulin"/>
    <s v="Human Insulin"/>
    <x v="5"/>
    <x v="2"/>
  </r>
  <r>
    <x v="0"/>
    <x v="23"/>
    <x v="15"/>
    <s v="Insulin Lispro Protamine &amp; Lispro"/>
    <n v="293"/>
    <n v="59"/>
    <n v="340152.79"/>
    <n v="14345.02"/>
    <n v="354497.81"/>
    <n v="243.13593220338984"/>
    <s v="Insulin"/>
    <s v="Human Insulin"/>
    <x v="5"/>
    <x v="2"/>
  </r>
  <r>
    <x v="0"/>
    <x v="24"/>
    <x v="16"/>
    <s v="Insulin NPH Isophane &amp; Reg (Human)"/>
    <n v="1281"/>
    <n v="346"/>
    <n v="336706.43"/>
    <n v="26349.66"/>
    <n v="363056.08999999997"/>
    <n v="76.155086705202308"/>
    <s v="Insulin"/>
    <s v="Human Insulin"/>
    <x v="6"/>
    <x v="3"/>
  </r>
  <r>
    <x v="0"/>
    <x v="25"/>
    <x v="16"/>
    <s v="Insulin NPH Isophane &amp; Reg (Human)"/>
    <n v="2"/>
    <n v="2"/>
    <n v="1456.59"/>
    <n v="225"/>
    <n v="1681.59"/>
    <n v="112.5"/>
    <s v="Insulin"/>
    <s v="Human Insulin"/>
    <x v="6"/>
    <x v="3"/>
  </r>
  <r>
    <x v="0"/>
    <x v="26"/>
    <x v="17"/>
    <s v="Insulin NPH Isophane &amp; Reg (Human)"/>
    <n v="380"/>
    <n v="82"/>
    <n v="265478.46999999997"/>
    <n v="19671.349999999999"/>
    <n v="285149.81999999995"/>
    <n v="239.89451219512193"/>
    <s v="Insulin"/>
    <s v="Human Insulin"/>
    <x v="6"/>
    <x v="3"/>
  </r>
  <r>
    <x v="0"/>
    <x v="27"/>
    <x v="18"/>
    <s v="Insulin NPH (Human) (Isophane)"/>
    <n v="13238"/>
    <n v="3963"/>
    <n v="2507070.7400000002"/>
    <n v="288529.46999999997"/>
    <n v="2795600.21"/>
    <n v="72.805821347464033"/>
    <s v="Insulin"/>
    <s v="Human Insulin"/>
    <x v="7"/>
    <x v="4"/>
  </r>
  <r>
    <x v="0"/>
    <x v="28"/>
    <x v="18"/>
    <s v="Insulin NPH (Human) (Isophane)"/>
    <n v="57"/>
    <n v="26"/>
    <n v="10727.77"/>
    <n v="1776.83"/>
    <n v="12504.6"/>
    <n v="68.339615384615385"/>
    <s v="Insulin"/>
    <s v="Human Insulin"/>
    <x v="7"/>
    <x v="4"/>
  </r>
  <r>
    <x v="0"/>
    <x v="29"/>
    <x v="19"/>
    <s v="Insulin NPH (Human) (Isophane)"/>
    <n v="1252"/>
    <n v="391"/>
    <n v="520575.65"/>
    <n v="52967.75"/>
    <n v="573543.4"/>
    <n v="135.46739130434781"/>
    <s v="Insulin"/>
    <s v="Human Insulin"/>
    <x v="7"/>
    <x v="4"/>
  </r>
  <r>
    <x v="0"/>
    <x v="30"/>
    <x v="20"/>
    <s v="Insulin Regular (Human)"/>
    <n v="5392"/>
    <n v="1685"/>
    <n v="953651.86"/>
    <n v="104510.12"/>
    <n v="1058161.98"/>
    <n v="62.02381008902077"/>
    <s v="Insulin"/>
    <s v="Human Insulin"/>
    <x v="1"/>
    <x v="5"/>
  </r>
  <r>
    <x v="0"/>
    <x v="31"/>
    <x v="20"/>
    <s v="Insulin Regular (Human)"/>
    <n v="20"/>
    <n v="12"/>
    <n v="2588.92"/>
    <n v="360"/>
    <n v="2948.92"/>
    <n v="30"/>
    <s v="Insulin"/>
    <s v="Human Insulin"/>
    <x v="1"/>
    <x v="5"/>
  </r>
  <r>
    <x v="0"/>
    <x v="32"/>
    <x v="21"/>
    <s v="Insulin Regular (Human)"/>
    <n v="563"/>
    <n v="116"/>
    <n v="1434336.37"/>
    <n v="27813.01"/>
    <n v="1462149.3800000001"/>
    <n v="239.76732758620687"/>
    <s v="Insulin"/>
    <s v="Human Insulin"/>
    <x v="1"/>
    <x v="5"/>
  </r>
  <r>
    <x v="0"/>
    <x v="33"/>
    <x v="22"/>
    <s v="Insulin Regular (Human)"/>
    <n v="972"/>
    <n v="152"/>
    <n v="1834724.62"/>
    <n v="47982.38"/>
    <n v="1882707"/>
    <n v="315.67355263157896"/>
    <s v="Insulin"/>
    <s v="Human Insulin"/>
    <x v="1"/>
    <x v="5"/>
  </r>
  <r>
    <x v="0"/>
    <x v="34"/>
    <x v="23"/>
    <s v="Insulin Aspart Protamine &amp; Aspart (Human)"/>
    <n v="358"/>
    <n v="88"/>
    <n v="165185.98000000001"/>
    <n v="2481.34"/>
    <n v="167667.32"/>
    <n v="28.197045454545457"/>
    <s v="Insulin"/>
    <s v="Human Insulin"/>
    <x v="8"/>
    <x v="2"/>
  </r>
  <r>
    <x v="0"/>
    <x v="35"/>
    <x v="24"/>
    <s v="Insulin Aspart"/>
    <n v="4850"/>
    <n v="970"/>
    <n v="1894492.85"/>
    <n v="107938.02"/>
    <n v="2002430.87"/>
    <n v="111.27630927835052"/>
    <s v="Insulin"/>
    <s v="Human Insulin"/>
    <x v="4"/>
    <x v="0"/>
  </r>
  <r>
    <x v="0"/>
    <x v="36"/>
    <x v="25"/>
    <s v="Insulin Aspart"/>
    <n v="4977"/>
    <n v="1418"/>
    <n v="1872144.6"/>
    <n v="73562.16"/>
    <n v="1945706.76"/>
    <n v="51.877404795486605"/>
    <s v="Insulin"/>
    <s v="Human Insulin"/>
    <x v="4"/>
    <x v="0"/>
  </r>
  <r>
    <x v="0"/>
    <x v="37"/>
    <x v="26"/>
    <s v="Insulin Aspart"/>
    <n v="1080"/>
    <n v="196"/>
    <n v="366539.65"/>
    <n v="9538.14"/>
    <n v="376077.79000000004"/>
    <n v="48.663979591836728"/>
    <s v="Insulin"/>
    <s v="Human Insulin"/>
    <x v="4"/>
    <x v="0"/>
  </r>
  <r>
    <x v="0"/>
    <x v="38"/>
    <x v="27"/>
    <s v="Insulin Aspart Protamine &amp; Aspart (Human)"/>
    <n v="51"/>
    <n v="15"/>
    <n v="15371.35"/>
    <n v="130"/>
    <n v="15501.35"/>
    <n v="8.6666666666666661"/>
    <s v="Insulin"/>
    <s v="Human Insulin"/>
    <x v="8"/>
    <x v="2"/>
  </r>
  <r>
    <x v="0"/>
    <x v="39"/>
    <x v="28"/>
    <s v="Insulin Lispro"/>
    <n v="3148"/>
    <n v="771"/>
    <n v="1094538.8600000001"/>
    <n v="106357.04"/>
    <n v="1200895.9000000001"/>
    <n v="137.94687418936445"/>
    <s v="Insulin"/>
    <s v="Human Insulin"/>
    <x v="0"/>
    <x v="0"/>
  </r>
  <r>
    <x v="0"/>
    <x v="40"/>
    <x v="28"/>
    <s v="Insulin Lispro"/>
    <n v="17"/>
    <n v="12"/>
    <n v="4480.1499999999996"/>
    <n v="350.03"/>
    <n v="4830.1799999999994"/>
    <n v="29.169166666666666"/>
    <s v="Insulin"/>
    <s v="Human Insulin"/>
    <x v="0"/>
    <x v="0"/>
  </r>
  <r>
    <x v="0"/>
    <x v="41"/>
    <x v="29"/>
    <s v="Insulin Lispro"/>
    <n v="3153"/>
    <n v="909"/>
    <n v="973149.11"/>
    <n v="89518.720000000001"/>
    <n v="1062667.83"/>
    <n v="98.480440044004396"/>
    <s v="Insulin"/>
    <s v="Human Insulin"/>
    <x v="0"/>
    <x v="0"/>
  </r>
  <r>
    <x v="0"/>
    <x v="42"/>
    <x v="29"/>
    <s v="Insulin Lispro"/>
    <n v="25"/>
    <n v="19"/>
    <n v="5672.28"/>
    <n v="575"/>
    <n v="6247.28"/>
    <n v="30.263157894736842"/>
    <s v="Insulin"/>
    <s v="Human Insulin"/>
    <x v="0"/>
    <x v="0"/>
  </r>
  <r>
    <x v="0"/>
    <x v="43"/>
    <x v="30"/>
    <s v="Insulin Lispro"/>
    <n v="244"/>
    <n v="75"/>
    <n v="59127.83"/>
    <n v="7896.38"/>
    <n v="67024.210000000006"/>
    <n v="105.28506666666667"/>
    <s v="Insulin"/>
    <s v="Human Insulin"/>
    <x v="0"/>
    <x v="0"/>
  </r>
  <r>
    <x v="0"/>
    <x v="44"/>
    <x v="31"/>
    <s v="Insulin Lispro Protamine &amp; Lispro"/>
    <n v="59"/>
    <n v="20"/>
    <n v="22718.92"/>
    <n v="3856.45"/>
    <n v="26575.37"/>
    <n v="192.82249999999999"/>
    <s v="Insulin"/>
    <s v="Human Insulin"/>
    <x v="5"/>
    <x v="2"/>
  </r>
  <r>
    <x v="0"/>
    <x v="45"/>
    <x v="32"/>
    <s v="Insulin Glargine"/>
    <n v="10585"/>
    <n v="2407"/>
    <n v="5172816.76"/>
    <n v="596348.71"/>
    <n v="5769165.4699999997"/>
    <n v="247.75600747818859"/>
    <s v="Insulin"/>
    <s v="Human Insulin"/>
    <x v="3"/>
    <x v="1"/>
  </r>
  <r>
    <x v="0"/>
    <x v="46"/>
    <x v="32"/>
    <s v="Insulin Glargine"/>
    <n v="65"/>
    <n v="39"/>
    <n v="26813.7"/>
    <n v="7189.64"/>
    <n v="34003.340000000004"/>
    <n v="184.34974358974361"/>
    <s v="Insulin"/>
    <s v="Human Insulin"/>
    <x v="3"/>
    <x v="1"/>
  </r>
  <r>
    <x v="0"/>
    <x v="47"/>
    <x v="33"/>
    <s v="Insulin Glargine"/>
    <n v="28330"/>
    <n v="6041"/>
    <n v="14168177.43"/>
    <n v="1845003.06"/>
    <n v="16013180.49"/>
    <n v="305.41351762953155"/>
    <s v="Insulin"/>
    <s v="Human Insulin"/>
    <x v="3"/>
    <x v="1"/>
  </r>
  <r>
    <x v="0"/>
    <x v="48"/>
    <x v="33"/>
    <s v="Insulin Glargine"/>
    <n v="71"/>
    <n v="44"/>
    <n v="31181.8"/>
    <n v="4727.7299999999996"/>
    <n v="35909.53"/>
    <n v="107.44840909090908"/>
    <s v="Insulin"/>
    <s v="Human Insulin"/>
    <x v="3"/>
    <x v="1"/>
  </r>
  <r>
    <x v="0"/>
    <x v="49"/>
    <x v="34"/>
    <s v="Insulin Detemir"/>
    <n v="672"/>
    <n v="152"/>
    <n v="449206.76"/>
    <n v="47428.6"/>
    <n v="496635.36"/>
    <n v="312.03026315789475"/>
    <s v="Insulin"/>
    <s v="Human Insulin"/>
    <x v="9"/>
    <x v="1"/>
  </r>
  <r>
    <x v="0"/>
    <x v="50"/>
    <x v="35"/>
    <s v="Insulin Detemir"/>
    <n v="3241"/>
    <n v="700"/>
    <n v="2089016.53"/>
    <n v="171176.61"/>
    <n v="2260193.14"/>
    <n v="244.53801428571427"/>
    <s v="Insulin"/>
    <s v="Human Insulin"/>
    <x v="9"/>
    <x v="1"/>
  </r>
  <r>
    <x v="0"/>
    <x v="51"/>
    <x v="36"/>
    <s v="Insulin Lispro-aabc"/>
    <n v="171"/>
    <n v="60"/>
    <n v="196618.27"/>
    <n v="39335.040000000001"/>
    <n v="235953.31"/>
    <n v="655.58400000000006"/>
    <s v="Insulin"/>
    <s v="Human Insulin"/>
    <x v="0"/>
    <x v="0"/>
  </r>
  <r>
    <x v="0"/>
    <x v="52"/>
    <x v="37"/>
    <s v="Insulin Lispro-aabc"/>
    <n v="197"/>
    <n v="65"/>
    <n v="109692.19"/>
    <n v="42250.79"/>
    <n v="151942.98000000001"/>
    <n v="650.01215384615386"/>
    <s v="Insulin"/>
    <s v="Human Insulin"/>
    <x v="0"/>
    <x v="0"/>
  </r>
  <r>
    <x v="0"/>
    <x v="53"/>
    <x v="37"/>
    <s v="Insulin Lispro-aabc"/>
    <n v="15"/>
    <n v="6"/>
    <n v="21888.58"/>
    <n v="326.82"/>
    <n v="22215.4"/>
    <n v="54.47"/>
    <s v="Insulin"/>
    <s v="Human Insulin"/>
    <x v="0"/>
    <x v="0"/>
  </r>
  <r>
    <x v="0"/>
    <x v="54"/>
    <x v="38"/>
    <s v="Insulin NPH Isophane &amp; Reg (Human)"/>
    <n v="508"/>
    <n v="100"/>
    <n v="161280.19"/>
    <n v="16824.73"/>
    <n v="178104.92"/>
    <n v="168.2473"/>
    <s v="Insulin"/>
    <s v="Human Insulin"/>
    <x v="6"/>
    <x v="3"/>
  </r>
  <r>
    <x v="0"/>
    <x v="55"/>
    <x v="39"/>
    <s v="Insulin NPH Isophane &amp; Reg (Human)"/>
    <n v="268"/>
    <n v="60"/>
    <n v="95582.36"/>
    <n v="7152.99"/>
    <n v="102735.35"/>
    <n v="119.2165"/>
    <s v="Insulin"/>
    <s v="Human Insulin"/>
    <x v="6"/>
    <x v="3"/>
  </r>
  <r>
    <x v="0"/>
    <x v="56"/>
    <x v="40"/>
    <s v="Insulin NPH Isophane &amp; Reg (Human)"/>
    <n v="21"/>
    <n v="8"/>
    <n v="923.36"/>
    <n v="20"/>
    <n v="943.36"/>
    <n v="2.5"/>
    <s v="Insulin"/>
    <s v="Human Insulin"/>
    <x v="6"/>
    <x v="3"/>
  </r>
  <r>
    <x v="0"/>
    <x v="57"/>
    <x v="41"/>
    <s v="Insulin NPH Isophane &amp; Reg (Human)"/>
    <n v="159"/>
    <n v="31"/>
    <n v="9928.2800000000007"/>
    <n v="1743.54"/>
    <n v="11671.82"/>
    <n v="56.243225806451612"/>
    <s v="Insulin"/>
    <s v="Human Insulin"/>
    <x v="6"/>
    <x v="3"/>
  </r>
  <r>
    <x v="0"/>
    <x v="58"/>
    <x v="42"/>
    <s v="Insulin NPH (Human) (Isophane)"/>
    <n v="1312"/>
    <n v="347"/>
    <n v="334603.84000000003"/>
    <n v="27285.19"/>
    <n v="361889.03"/>
    <n v="78.631671469740624"/>
    <s v="Insulin"/>
    <s v="Human Insulin"/>
    <x v="7"/>
    <x v="4"/>
  </r>
  <r>
    <x v="0"/>
    <x v="59"/>
    <x v="43"/>
    <s v="Insulin NPH (Human) (Isophane)"/>
    <n v="417"/>
    <n v="131"/>
    <n v="94691.14"/>
    <n v="6555.72"/>
    <n v="101246.86"/>
    <n v="50.043664122137407"/>
    <s v="Insulin"/>
    <s v="Human Insulin"/>
    <x v="7"/>
    <x v="4"/>
  </r>
  <r>
    <x v="0"/>
    <x v="60"/>
    <x v="44"/>
    <s v="Insulin NPH (Human) (Isophane)"/>
    <n v="74"/>
    <n v="33"/>
    <n v="3065.63"/>
    <n v="657.68"/>
    <n v="3723.31"/>
    <n v="19.92969696969697"/>
    <s v="Insulin"/>
    <s v="Human Insulin"/>
    <x v="7"/>
    <x v="4"/>
  </r>
  <r>
    <x v="0"/>
    <x v="61"/>
    <x v="45"/>
    <s v="Insulin NPH (Human) (Isophane)"/>
    <n v="287"/>
    <n v="76"/>
    <n v="11972.73"/>
    <n v="5126.17"/>
    <n v="17098.900000000001"/>
    <n v="67.449605263157892"/>
    <s v="Insulin"/>
    <s v="Human Insulin"/>
    <x v="7"/>
    <x v="4"/>
  </r>
  <r>
    <x v="0"/>
    <x v="62"/>
    <x v="46"/>
    <s v="Insulin Regular (Human)"/>
    <n v="552"/>
    <n v="125"/>
    <n v="173823.63"/>
    <n v="13940.76"/>
    <n v="187764.39"/>
    <n v="111.52608000000001"/>
    <s v="Insulin"/>
    <s v="Human Insulin"/>
    <x v="1"/>
    <x v="5"/>
  </r>
  <r>
    <x v="0"/>
    <x v="63"/>
    <x v="47"/>
    <s v="Insulin Regular (Human)"/>
    <n v="97"/>
    <n v="34"/>
    <n v="24195.19"/>
    <n v="2472.9699999999998"/>
    <n v="26668.16"/>
    <n v="72.734411764705882"/>
    <s v="Insulin"/>
    <s v="Human Insulin"/>
    <x v="1"/>
    <x v="5"/>
  </r>
  <r>
    <x v="0"/>
    <x v="64"/>
    <x v="48"/>
    <s v="Insulin Regular (Human)"/>
    <n v="9"/>
    <n v="3"/>
    <n v="373.92"/>
    <n v="183.52"/>
    <n v="557.44000000000005"/>
    <n v="61.173333333333339"/>
    <s v="Insulin"/>
    <s v="Human Insulin"/>
    <x v="1"/>
    <x v="5"/>
  </r>
  <r>
    <x v="0"/>
    <x v="65"/>
    <x v="49"/>
    <s v="Insulin Regular (Human)"/>
    <n v="84"/>
    <n v="31"/>
    <n v="5038.2700000000004"/>
    <n v="2033.28"/>
    <n v="7071.55"/>
    <n v="65.589677419354842"/>
    <s v="Insulin"/>
    <s v="Human Insulin"/>
    <x v="1"/>
    <x v="5"/>
  </r>
  <r>
    <x v="0"/>
    <x v="66"/>
    <x v="50"/>
    <s v="Insulin Aspart"/>
    <n v="4957"/>
    <n v="856"/>
    <n v="4304241.01"/>
    <n v="347577.19"/>
    <n v="4651818.2"/>
    <n v="406.04811915887854"/>
    <s v="Insulin"/>
    <s v="Human Insulin"/>
    <x v="4"/>
    <x v="0"/>
  </r>
  <r>
    <x v="0"/>
    <x v="67"/>
    <x v="51"/>
    <s v="Insulin Aspart Protamine &amp; Aspart (Human)"/>
    <n v="17"/>
    <n v="13"/>
    <n v="2280.64"/>
    <n v="124"/>
    <n v="2404.64"/>
    <n v="9.5384615384615383"/>
    <s v="Insulin"/>
    <s v="Human Insulin"/>
    <x v="8"/>
    <x v="2"/>
  </r>
  <r>
    <x v="0"/>
    <x v="68"/>
    <x v="52"/>
    <s v="Insulin Aspart"/>
    <n v="5524"/>
    <n v="1180"/>
    <n v="4331857.22"/>
    <n v="322786.84999999998"/>
    <n v="4654644.0699999994"/>
    <n v="273.54817796610166"/>
    <s v="Insulin"/>
    <s v="Human Insulin"/>
    <x v="4"/>
    <x v="0"/>
  </r>
  <r>
    <x v="0"/>
    <x v="69"/>
    <x v="53"/>
    <s v="Insulin Aspart"/>
    <n v="66"/>
    <n v="38"/>
    <n v="5494.3"/>
    <n v="1178.58"/>
    <n v="6672.88"/>
    <n v="31.015263157894736"/>
    <s v="Insulin"/>
    <s v="Human Insulin"/>
    <x v="4"/>
    <x v="0"/>
  </r>
  <r>
    <x v="0"/>
    <x v="70"/>
    <x v="54"/>
    <s v="Insulin Aspart Protamine &amp; Aspart (Human)"/>
    <n v="159"/>
    <n v="28"/>
    <n v="125335.41"/>
    <n v="7320.48"/>
    <n v="132655.89000000001"/>
    <n v="261.44571428571425"/>
    <s v="Insulin"/>
    <s v="Human Insulin"/>
    <x v="8"/>
    <x v="2"/>
  </r>
  <r>
    <x v="0"/>
    <x v="71"/>
    <x v="55"/>
    <s v="Insulin Aspart Protamine &amp; Aspart (Human)"/>
    <n v="614"/>
    <n v="124"/>
    <n v="615501.87"/>
    <n v="26439.86"/>
    <n v="641941.73"/>
    <n v="213.22467741935483"/>
    <s v="Insulin"/>
    <s v="Human Insulin"/>
    <x v="8"/>
    <x v="2"/>
  </r>
  <r>
    <x v="0"/>
    <x v="72"/>
    <x v="56"/>
    <s v="Insulin Aspart"/>
    <n v="603"/>
    <n v="133"/>
    <n v="449134.42"/>
    <n v="39015.94"/>
    <n v="488150.36"/>
    <n v="293.35293233082706"/>
    <s v="Insulin"/>
    <s v="Human Insulin"/>
    <x v="4"/>
    <x v="0"/>
  </r>
  <r>
    <x v="0"/>
    <x v="73"/>
    <x v="57"/>
    <s v="Insulin Aspart"/>
    <n v="68"/>
    <n v="26"/>
    <n v="10999.56"/>
    <n v="2882.16"/>
    <n v="13881.72"/>
    <n v="110.85230769230769"/>
    <s v="Insulin"/>
    <s v="Human Insulin"/>
    <x v="4"/>
    <x v="0"/>
  </r>
  <r>
    <x v="0"/>
    <x v="74"/>
    <x v="58"/>
    <s v="Insulin Glargine"/>
    <n v="74"/>
    <n v="32"/>
    <n v="8974.5400000000009"/>
    <n v="56.46"/>
    <n v="9031"/>
    <n v="1.764375"/>
    <s v="Insulin"/>
    <s v="Human Insulin"/>
    <x v="3"/>
    <x v="1"/>
  </r>
  <r>
    <x v="0"/>
    <x v="75"/>
    <x v="58"/>
    <s v="Insulin Glargine"/>
    <n v="94"/>
    <n v="48"/>
    <n v="11085.75"/>
    <n v="1666.77"/>
    <n v="12752.52"/>
    <n v="34.724375000000002"/>
    <s v="Insulin"/>
    <s v="Human Insulin"/>
    <x v="3"/>
    <x v="1"/>
  </r>
  <r>
    <x v="0"/>
    <x v="76"/>
    <x v="59"/>
    <s v="Insulin Glargine-Lixisenatide"/>
    <n v="216"/>
    <n v="44"/>
    <n v="140657.69"/>
    <n v="17785.36"/>
    <n v="158443.04999999999"/>
    <n v="404.21272727272731"/>
    <s v="Antidiabetic Combinations"/>
    <s v="Insulin-Incretin Mimetic Combinations"/>
    <x v="10"/>
    <x v="1"/>
  </r>
  <r>
    <x v="0"/>
    <x v="77"/>
    <x v="60"/>
    <s v="Insulin Glargine"/>
    <n v="1995"/>
    <n v="408"/>
    <n v="2120420.92"/>
    <n v="153905.78"/>
    <n v="2274326.6999999997"/>
    <n v="377.22004901960781"/>
    <s v="Insulin"/>
    <s v="Human Insulin"/>
    <x v="3"/>
    <x v="1"/>
  </r>
  <r>
    <x v="0"/>
    <x v="78"/>
    <x v="61"/>
    <s v="Insulin Glargine"/>
    <n v="4434"/>
    <n v="784"/>
    <n v="2775613.76"/>
    <n v="381493.04"/>
    <n v="3157106.8"/>
    <n v="486.59826530612241"/>
    <s v="Insulin"/>
    <s v="Human Insulin"/>
    <x v="3"/>
    <x v="1"/>
  </r>
  <r>
    <x v="0"/>
    <x v="79"/>
    <x v="62"/>
    <s v="Insulin Degludec"/>
    <n v="381"/>
    <n v="77"/>
    <n v="200193.15"/>
    <n v="12267.62"/>
    <n v="212460.77"/>
    <n v="159.31974025974026"/>
    <s v="Insulin"/>
    <s v="Human Insulin"/>
    <x v="11"/>
    <x v="1"/>
  </r>
  <r>
    <x v="0"/>
    <x v="80"/>
    <x v="63"/>
    <s v="Insulin Degludec"/>
    <n v="5371"/>
    <n v="849"/>
    <n v="5015753.88"/>
    <n v="156775.47"/>
    <n v="5172529.3499999996"/>
    <n v="184.65897526501766"/>
    <s v="Insulin"/>
    <s v="Human Insulin"/>
    <x v="11"/>
    <x v="1"/>
  </r>
  <r>
    <x v="0"/>
    <x v="81"/>
    <x v="63"/>
    <s v="Insulin Degludec"/>
    <n v="6424"/>
    <n v="1361"/>
    <n v="3338078.17"/>
    <n v="270384.7"/>
    <n v="3608462.87"/>
    <n v="198.66620132255696"/>
    <s v="Insulin"/>
    <s v="Human Insulin"/>
    <x v="11"/>
    <x v="1"/>
  </r>
  <r>
    <x v="0"/>
    <x v="82"/>
    <x v="64"/>
    <s v="Insulin Degludec-Liraglutide"/>
    <n v="109"/>
    <n v="26"/>
    <n v="185679.32"/>
    <n v="7249.61"/>
    <n v="192928.93"/>
    <n v="278.83115384615382"/>
    <s v="Antidiabetic Combinations"/>
    <s v="Insulin-Incretin Mimetic Combinations"/>
    <x v="10"/>
    <x v="1"/>
  </r>
  <r>
    <x v="1"/>
    <x v="0"/>
    <x v="0"/>
    <s v="Insulin Lispro"/>
    <n v="2383"/>
    <n v="421"/>
    <n v="543662.99"/>
    <n v="4847.7299999999996"/>
    <n v="548510.71999999997"/>
    <n v="11.514798099762469"/>
    <s v="Insulin"/>
    <s v="Human Insulin"/>
    <x v="0"/>
    <x v="0"/>
  </r>
  <r>
    <x v="1"/>
    <x v="1"/>
    <x v="0"/>
    <s v="Insulin Lispro"/>
    <n v="53"/>
    <n v="22"/>
    <n v="5584.83"/>
    <n v="117.53"/>
    <n v="5702.36"/>
    <n v="5.3422727272727277"/>
    <s v="Insulin"/>
    <s v="Human Insulin"/>
    <x v="0"/>
    <x v="0"/>
  </r>
  <r>
    <x v="1"/>
    <x v="2"/>
    <x v="1"/>
    <s v="Insulin Lispro"/>
    <n v="5255"/>
    <n v="1102"/>
    <n v="1203083.71"/>
    <n v="6273.08"/>
    <n v="1209356.79"/>
    <n v="5.6924500907441011"/>
    <s v="Insulin"/>
    <s v="Human Insulin"/>
    <x v="0"/>
    <x v="0"/>
  </r>
  <r>
    <x v="1"/>
    <x v="3"/>
    <x v="2"/>
    <s v="Insulin Regular (Human)"/>
    <n v="26"/>
    <n v="4"/>
    <n v="11945.37"/>
    <n v="2382.9"/>
    <n v="14328.27"/>
    <n v="595.72500000000002"/>
    <s v="Insulin"/>
    <s v="Human Insulin"/>
    <x v="1"/>
    <x v="0"/>
  </r>
  <r>
    <x v="1"/>
    <x v="4"/>
    <x v="2"/>
    <s v="Insulin Regular (Human)"/>
    <n v="13"/>
    <n v="1"/>
    <n v="17935.28"/>
    <n v="3371.7"/>
    <n v="21306.98"/>
    <n v="3371.7"/>
    <s v="Insulin"/>
    <s v="Human Insulin"/>
    <x v="1"/>
    <x v="0"/>
  </r>
  <r>
    <x v="1"/>
    <x v="5"/>
    <x v="2"/>
    <s v="Insulin Regular (Human)"/>
    <n v="9"/>
    <n v="2"/>
    <n v="15209.4"/>
    <n v="750"/>
    <n v="15959.4"/>
    <n v="375"/>
    <s v="Insulin"/>
    <s v="Human Insulin"/>
    <x v="1"/>
    <x v="0"/>
  </r>
  <r>
    <x v="1"/>
    <x v="7"/>
    <x v="2"/>
    <s v="Insulin Regular (Human)"/>
    <n v="32"/>
    <n v="2"/>
    <n v="48384.06"/>
    <n v="3345.64"/>
    <n v="51729.7"/>
    <n v="1672.82"/>
    <s v="Insulin"/>
    <s v="Human Insulin"/>
    <x v="1"/>
    <x v="0"/>
  </r>
  <r>
    <x v="1"/>
    <x v="8"/>
    <x v="3"/>
    <s v="Insulin Glulisine"/>
    <n v="82"/>
    <n v="9"/>
    <n v="36473.870000000003"/>
    <n v="4080"/>
    <n v="40553.870000000003"/>
    <n v="453.33333333333331"/>
    <s v="Insulin"/>
    <s v="Human Insulin"/>
    <x v="2"/>
    <x v="0"/>
  </r>
  <r>
    <x v="1"/>
    <x v="9"/>
    <x v="4"/>
    <s v="Insulin Glulisine"/>
    <n v="101"/>
    <n v="14"/>
    <n v="92208.8"/>
    <n v="2205"/>
    <n v="94413.8"/>
    <n v="157.5"/>
    <s v="Insulin"/>
    <s v="Human Insulin"/>
    <x v="2"/>
    <x v="0"/>
  </r>
  <r>
    <x v="1"/>
    <x v="10"/>
    <x v="5"/>
    <s v="Insulin Glargine"/>
    <n v="20792"/>
    <n v="4477"/>
    <n v="7720693.5499999998"/>
    <n v="166386.57999999999"/>
    <n v="7887080.1299999999"/>
    <n v="37.164748715657801"/>
    <s v="Insulin"/>
    <s v="Human Insulin"/>
    <x v="3"/>
    <x v="1"/>
  </r>
  <r>
    <x v="1"/>
    <x v="11"/>
    <x v="6"/>
    <s v="Insulin Aspart (with Niacinamide)"/>
    <n v="617"/>
    <n v="108"/>
    <n v="501014.19"/>
    <n v="31839.08"/>
    <n v="532853.27"/>
    <n v="294.8062962962963"/>
    <s v="Insulin"/>
    <s v="Human Insulin"/>
    <x v="4"/>
    <x v="0"/>
  </r>
  <r>
    <x v="1"/>
    <x v="12"/>
    <x v="7"/>
    <s v="Insulin Aspart (with Niacinamide)"/>
    <n v="705"/>
    <n v="158"/>
    <n v="647020.72"/>
    <n v="41567.910000000003"/>
    <n v="688588.63"/>
    <n v="263.08803797468357"/>
    <s v="Insulin"/>
    <s v="Human Insulin"/>
    <x v="4"/>
    <x v="0"/>
  </r>
  <r>
    <x v="1"/>
    <x v="13"/>
    <x v="8"/>
    <s v="Insulin Aspart (with Niacinamide)"/>
    <n v="104"/>
    <n v="21"/>
    <n v="95235.4"/>
    <n v="5206.62"/>
    <n v="100442.01999999999"/>
    <n v="247.93428571428572"/>
    <s v="Insulin"/>
    <s v="Human Insulin"/>
    <x v="4"/>
    <x v="0"/>
  </r>
  <r>
    <x v="1"/>
    <x v="14"/>
    <x v="9"/>
    <s v="Insulin Lispro"/>
    <n v="11632"/>
    <n v="2774"/>
    <n v="10150294.220000001"/>
    <n v="477691.79"/>
    <n v="10627986.01"/>
    <n v="172.20324080749819"/>
    <s v="Insulin"/>
    <s v="Human Insulin"/>
    <x v="0"/>
    <x v="0"/>
  </r>
  <r>
    <x v="1"/>
    <x v="15"/>
    <x v="9"/>
    <s v="Insulin Lispro"/>
    <n v="49"/>
    <n v="25"/>
    <n v="39718.06"/>
    <n v="1172.5899999999999"/>
    <n v="40890.649999999994"/>
    <n v="46.903599999999997"/>
    <s v="Insulin"/>
    <s v="Human Insulin"/>
    <x v="0"/>
    <x v="0"/>
  </r>
  <r>
    <x v="1"/>
    <x v="16"/>
    <x v="9"/>
    <s v="Insulin Lispro"/>
    <n v="624"/>
    <n v="195"/>
    <n v="564155.98"/>
    <n v="28101.52"/>
    <n v="592257.5"/>
    <n v="144.11035897435897"/>
    <s v="Insulin"/>
    <s v="Human Insulin"/>
    <x v="0"/>
    <x v="0"/>
  </r>
  <r>
    <x v="1"/>
    <x v="83"/>
    <x v="9"/>
    <s v="Insulin Lispro"/>
    <n v="1"/>
    <n v="1"/>
    <n v="795.2"/>
    <n v="0"/>
    <n v="795.2"/>
    <n v="0"/>
    <s v="Insulin"/>
    <s v="Human Insulin"/>
    <x v="0"/>
    <x v="0"/>
  </r>
  <r>
    <x v="1"/>
    <x v="17"/>
    <x v="10"/>
    <s v="Insulin Lispro"/>
    <n v="1126"/>
    <n v="301"/>
    <n v="598294.88"/>
    <n v="46897.760000000002"/>
    <n v="645192.64"/>
    <n v="155.80651162790699"/>
    <s v="Insulin"/>
    <s v="Human Insulin"/>
    <x v="0"/>
    <x v="0"/>
  </r>
  <r>
    <x v="1"/>
    <x v="18"/>
    <x v="11"/>
    <s v="Insulin Lispro"/>
    <n v="770"/>
    <n v="173"/>
    <n v="1331683.08"/>
    <n v="40355.32"/>
    <n v="1372038.4000000001"/>
    <n v="233.26774566473989"/>
    <s v="Insulin"/>
    <s v="Human Insulin"/>
    <x v="0"/>
    <x v="0"/>
  </r>
  <r>
    <x v="1"/>
    <x v="19"/>
    <x v="11"/>
    <s v="Insulin Lispro"/>
    <n v="9157"/>
    <n v="2530"/>
    <n v="6744298.5499999998"/>
    <n v="423926.78"/>
    <n v="7168225.3300000001"/>
    <n v="167.55999209486168"/>
    <s v="Insulin"/>
    <s v="Human Insulin"/>
    <x v="0"/>
    <x v="0"/>
  </r>
  <r>
    <x v="1"/>
    <x v="20"/>
    <x v="12"/>
    <s v="Insulin Lispro Protamine &amp; Lispro"/>
    <n v="6"/>
    <n v="2"/>
    <n v="2012.95"/>
    <n v="0"/>
    <n v="2012.95"/>
    <n v="0"/>
    <s v="Insulin"/>
    <s v="Human Insulin"/>
    <x v="5"/>
    <x v="2"/>
  </r>
  <r>
    <x v="1"/>
    <x v="21"/>
    <x v="13"/>
    <s v="Insulin Lispro Protamine &amp; Lispro"/>
    <n v="23"/>
    <n v="7"/>
    <n v="25030.92"/>
    <n v="550"/>
    <n v="25580.92"/>
    <n v="78.571428571428569"/>
    <s v="Insulin"/>
    <s v="Human Insulin"/>
    <x v="5"/>
    <x v="2"/>
  </r>
  <r>
    <x v="1"/>
    <x v="22"/>
    <x v="14"/>
    <s v="Insulin Lispro Protamine &amp; Lispro"/>
    <n v="51"/>
    <n v="9"/>
    <n v="64798.25"/>
    <n v="2155"/>
    <n v="66953.25"/>
    <n v="239.44444444444446"/>
    <s v="Insulin"/>
    <s v="Human Insulin"/>
    <x v="5"/>
    <x v="2"/>
  </r>
  <r>
    <x v="1"/>
    <x v="23"/>
    <x v="15"/>
    <s v="Insulin Lispro Protamine &amp; Lispro"/>
    <n v="236"/>
    <n v="49"/>
    <n v="305101.27"/>
    <n v="13992.76"/>
    <n v="319094.03000000003"/>
    <n v="285.56653061224489"/>
    <s v="Insulin"/>
    <s v="Human Insulin"/>
    <x v="5"/>
    <x v="2"/>
  </r>
  <r>
    <x v="1"/>
    <x v="24"/>
    <x v="16"/>
    <s v="Insulin NPH Isophane &amp; Reg (Human)"/>
    <n v="1226"/>
    <n v="312"/>
    <n v="331258.46000000002"/>
    <n v="26030.58"/>
    <n v="357289.04000000004"/>
    <n v="83.431346153846164"/>
    <s v="Insulin"/>
    <s v="Human Insulin"/>
    <x v="6"/>
    <x v="3"/>
  </r>
  <r>
    <x v="1"/>
    <x v="25"/>
    <x v="16"/>
    <s v="Insulin NPH Isophane &amp; Reg (Human)"/>
    <n v="4"/>
    <n v="3"/>
    <n v="676.48"/>
    <n v="30"/>
    <n v="706.48"/>
    <n v="10"/>
    <s v="Insulin"/>
    <s v="Human Insulin"/>
    <x v="6"/>
    <x v="3"/>
  </r>
  <r>
    <x v="1"/>
    <x v="26"/>
    <x v="17"/>
    <s v="Insulin NPH Isophane &amp; Reg (Human)"/>
    <n v="404"/>
    <n v="89"/>
    <n v="285710.98"/>
    <n v="21175.53"/>
    <n v="306886.51"/>
    <n v="237.92730337078649"/>
    <s v="Insulin"/>
    <s v="Human Insulin"/>
    <x v="6"/>
    <x v="3"/>
  </r>
  <r>
    <x v="1"/>
    <x v="27"/>
    <x v="18"/>
    <s v="Insulin NPH (Human) (Isophane)"/>
    <n v="12569"/>
    <n v="3755"/>
    <n v="2382988.1800000002"/>
    <n v="257421.32"/>
    <n v="2640409.5"/>
    <n v="68.55427962716378"/>
    <s v="Insulin"/>
    <s v="Human Insulin"/>
    <x v="7"/>
    <x v="4"/>
  </r>
  <r>
    <x v="1"/>
    <x v="28"/>
    <x v="18"/>
    <s v="Insulin NPH (Human) (Isophane)"/>
    <n v="23"/>
    <n v="12"/>
    <n v="7399.06"/>
    <n v="525"/>
    <n v="7924.06"/>
    <n v="43.75"/>
    <s v="Insulin"/>
    <s v="Human Insulin"/>
    <x v="7"/>
    <x v="4"/>
  </r>
  <r>
    <x v="1"/>
    <x v="29"/>
    <x v="19"/>
    <s v="Insulin NPH (Human) (Isophane)"/>
    <n v="1552"/>
    <n v="498"/>
    <n v="621297.02"/>
    <n v="50824.39"/>
    <n v="672121.41"/>
    <n v="102.05700803212851"/>
    <s v="Insulin"/>
    <s v="Human Insulin"/>
    <x v="7"/>
    <x v="4"/>
  </r>
  <r>
    <x v="1"/>
    <x v="30"/>
    <x v="20"/>
    <s v="Insulin Regular (Human)"/>
    <n v="5296"/>
    <n v="1676"/>
    <n v="936590.24"/>
    <n v="98475.48"/>
    <n v="1035065.72"/>
    <n v="58.756252983293557"/>
    <s v="Insulin"/>
    <s v="Human Insulin"/>
    <x v="1"/>
    <x v="5"/>
  </r>
  <r>
    <x v="1"/>
    <x v="31"/>
    <x v="20"/>
    <s v="Insulin Regular (Human)"/>
    <n v="15"/>
    <n v="10"/>
    <n v="2193.46"/>
    <n v="284.19"/>
    <n v="2477.65"/>
    <n v="28.419"/>
    <s v="Insulin"/>
    <s v="Human Insulin"/>
    <x v="1"/>
    <x v="5"/>
  </r>
  <r>
    <x v="1"/>
    <x v="32"/>
    <x v="21"/>
    <s v="Insulin Regular (Human)"/>
    <n v="467"/>
    <n v="115"/>
    <n v="1214813.3400000001"/>
    <n v="15080.35"/>
    <n v="1229893.6900000002"/>
    <n v="131.13347826086957"/>
    <s v="Insulin"/>
    <s v="Human Insulin"/>
    <x v="1"/>
    <x v="5"/>
  </r>
  <r>
    <x v="1"/>
    <x v="33"/>
    <x v="22"/>
    <s v="Insulin Regular (Human)"/>
    <n v="974"/>
    <n v="157"/>
    <n v="1867059.8"/>
    <n v="26992.86"/>
    <n v="1894052.6600000001"/>
    <n v="171.92904458598727"/>
    <s v="Insulin"/>
    <s v="Human Insulin"/>
    <x v="1"/>
    <x v="5"/>
  </r>
  <r>
    <x v="1"/>
    <x v="34"/>
    <x v="23"/>
    <s v="Insulin Aspart Protamine &amp; Aspart (Human)"/>
    <n v="406"/>
    <n v="102"/>
    <n v="175287.38"/>
    <n v="959"/>
    <n v="176246.38"/>
    <n v="9.4019607843137258"/>
    <s v="Insulin"/>
    <s v="Human Insulin"/>
    <x v="8"/>
    <x v="2"/>
  </r>
  <r>
    <x v="1"/>
    <x v="35"/>
    <x v="24"/>
    <s v="Insulin Aspart"/>
    <n v="4196"/>
    <n v="847"/>
    <n v="1847041.27"/>
    <n v="72368.600000000006"/>
    <n v="1919409.87"/>
    <n v="85.441086186540744"/>
    <s v="Insulin"/>
    <s v="Human Insulin"/>
    <x v="4"/>
    <x v="0"/>
  </r>
  <r>
    <x v="1"/>
    <x v="36"/>
    <x v="25"/>
    <s v="Insulin Aspart"/>
    <n v="4837"/>
    <n v="1401"/>
    <n v="1843771.93"/>
    <n v="53765.52"/>
    <n v="1897537.45"/>
    <n v="38.376531049250531"/>
    <s v="Insulin"/>
    <s v="Human Insulin"/>
    <x v="4"/>
    <x v="0"/>
  </r>
  <r>
    <x v="1"/>
    <x v="37"/>
    <x v="26"/>
    <s v="Insulin Aspart"/>
    <n v="1047"/>
    <n v="195"/>
    <n v="378923.81"/>
    <n v="6673.53"/>
    <n v="385597.34"/>
    <n v="34.223230769230767"/>
    <s v="Insulin"/>
    <s v="Human Insulin"/>
    <x v="4"/>
    <x v="0"/>
  </r>
  <r>
    <x v="1"/>
    <x v="38"/>
    <x v="27"/>
    <s v="Insulin Aspart Protamine &amp; Aspart (Human)"/>
    <n v="90"/>
    <n v="17"/>
    <n v="25826.400000000001"/>
    <n v="600"/>
    <n v="26426.400000000001"/>
    <n v="35.294117647058826"/>
    <s v="Insulin"/>
    <s v="Human Insulin"/>
    <x v="8"/>
    <x v="2"/>
  </r>
  <r>
    <x v="1"/>
    <x v="39"/>
    <x v="28"/>
    <s v="Insulin Lispro"/>
    <n v="3596"/>
    <n v="786"/>
    <n v="779724.17"/>
    <n v="90990.09"/>
    <n v="870714.26"/>
    <n v="115.76347328244275"/>
    <s v="Insulin"/>
    <s v="Human Insulin"/>
    <x v="0"/>
    <x v="0"/>
  </r>
  <r>
    <x v="1"/>
    <x v="40"/>
    <x v="28"/>
    <s v="Insulin Lispro"/>
    <n v="14"/>
    <n v="10"/>
    <n v="4212.22"/>
    <n v="1155.7"/>
    <n v="5367.92"/>
    <n v="115.57000000000001"/>
    <s v="Insulin"/>
    <s v="Human Insulin"/>
    <x v="0"/>
    <x v="0"/>
  </r>
  <r>
    <x v="1"/>
    <x v="41"/>
    <x v="29"/>
    <s v="Insulin Lispro"/>
    <n v="3317"/>
    <n v="966"/>
    <n v="613929.93999999994"/>
    <n v="74251.12"/>
    <n v="688181.05999999994"/>
    <n v="76.864513457556924"/>
    <s v="Insulin"/>
    <s v="Human Insulin"/>
    <x v="0"/>
    <x v="0"/>
  </r>
  <r>
    <x v="1"/>
    <x v="42"/>
    <x v="29"/>
    <s v="Insulin Lispro"/>
    <n v="4"/>
    <n v="3"/>
    <n v="935.81"/>
    <n v="156.04"/>
    <n v="1091.8499999999999"/>
    <n v="52.013333333333328"/>
    <s v="Insulin"/>
    <s v="Human Insulin"/>
    <x v="0"/>
    <x v="0"/>
  </r>
  <r>
    <x v="1"/>
    <x v="43"/>
    <x v="30"/>
    <s v="Insulin Lispro"/>
    <n v="483"/>
    <n v="114"/>
    <n v="68522.58"/>
    <n v="10486.39"/>
    <n v="79008.97"/>
    <n v="91.985877192982457"/>
    <s v="Insulin"/>
    <s v="Human Insulin"/>
    <x v="0"/>
    <x v="0"/>
  </r>
  <r>
    <x v="1"/>
    <x v="44"/>
    <x v="31"/>
    <s v="Insulin Lispro Protamine &amp; Lispro"/>
    <n v="66"/>
    <n v="16"/>
    <n v="12423.64"/>
    <n v="1875"/>
    <n v="14298.64"/>
    <n v="117.1875"/>
    <s v="Insulin"/>
    <s v="Human Insulin"/>
    <x v="5"/>
    <x v="2"/>
  </r>
  <r>
    <x v="1"/>
    <x v="45"/>
    <x v="32"/>
    <s v="Insulin Glargine"/>
    <n v="7175"/>
    <n v="1757"/>
    <n v="3156720.47"/>
    <n v="306710.28000000003"/>
    <n v="3463430.75"/>
    <n v="174.56475811041551"/>
    <s v="Insulin"/>
    <s v="Human Insulin"/>
    <x v="3"/>
    <x v="1"/>
  </r>
  <r>
    <x v="1"/>
    <x v="46"/>
    <x v="32"/>
    <s v="Insulin Glargine"/>
    <n v="35"/>
    <n v="25"/>
    <n v="12609.06"/>
    <n v="2760.49"/>
    <n v="15369.55"/>
    <n v="110.41959999999999"/>
    <s v="Insulin"/>
    <s v="Human Insulin"/>
    <x v="3"/>
    <x v="1"/>
  </r>
  <r>
    <x v="1"/>
    <x v="47"/>
    <x v="33"/>
    <s v="Insulin Glargine"/>
    <n v="19125"/>
    <n v="4308"/>
    <n v="10107091.66"/>
    <n v="1043441.17"/>
    <n v="11150532.83"/>
    <n v="242.2101137418756"/>
    <s v="Insulin"/>
    <s v="Human Insulin"/>
    <x v="3"/>
    <x v="1"/>
  </r>
  <r>
    <x v="1"/>
    <x v="48"/>
    <x v="33"/>
    <s v="Insulin Glargine"/>
    <n v="38"/>
    <n v="28"/>
    <n v="17743.41"/>
    <n v="2629.34"/>
    <n v="20372.75"/>
    <n v="93.905000000000001"/>
    <s v="Insulin"/>
    <s v="Human Insulin"/>
    <x v="3"/>
    <x v="1"/>
  </r>
  <r>
    <x v="1"/>
    <x v="49"/>
    <x v="34"/>
    <s v="Insulin Detemir"/>
    <n v="440"/>
    <n v="116"/>
    <n v="303518.89"/>
    <n v="21763.200000000001"/>
    <n v="325282.09000000003"/>
    <n v="187.61379310344827"/>
    <s v="Insulin"/>
    <s v="Human Insulin"/>
    <x v="9"/>
    <x v="1"/>
  </r>
  <r>
    <x v="1"/>
    <x v="50"/>
    <x v="35"/>
    <s v="Insulin Detemir"/>
    <n v="2845"/>
    <n v="692"/>
    <n v="1837843.51"/>
    <n v="134698.88"/>
    <n v="1972542.3900000001"/>
    <n v="194.65156069364161"/>
    <s v="Insulin"/>
    <s v="Human Insulin"/>
    <x v="9"/>
    <x v="1"/>
  </r>
  <r>
    <x v="1"/>
    <x v="51"/>
    <x v="36"/>
    <s v="Insulin Lispro-aabc"/>
    <n v="303"/>
    <n v="76"/>
    <n v="387714.32"/>
    <n v="28544.16"/>
    <n v="416258.48"/>
    <n v="375.58105263157893"/>
    <s v="Insulin"/>
    <s v="Human Insulin"/>
    <x v="0"/>
    <x v="0"/>
  </r>
  <r>
    <x v="1"/>
    <x v="52"/>
    <x v="37"/>
    <s v="Insulin Lispro-aabc"/>
    <n v="270"/>
    <n v="79"/>
    <n v="215063.38"/>
    <n v="21556.33"/>
    <n v="236619.71000000002"/>
    <n v="272.8649367088608"/>
    <s v="Insulin"/>
    <s v="Human Insulin"/>
    <x v="0"/>
    <x v="0"/>
  </r>
  <r>
    <x v="1"/>
    <x v="53"/>
    <x v="37"/>
    <s v="Insulin Lispro-aabc"/>
    <n v="39"/>
    <n v="10"/>
    <n v="71368.160000000003"/>
    <n v="5065.54"/>
    <n v="76433.7"/>
    <n v="506.55399999999997"/>
    <s v="Insulin"/>
    <s v="Human Insulin"/>
    <x v="0"/>
    <x v="0"/>
  </r>
  <r>
    <x v="1"/>
    <x v="54"/>
    <x v="38"/>
    <s v="Insulin NPH Isophane &amp; Reg (Human)"/>
    <n v="386"/>
    <n v="72"/>
    <n v="116471.33"/>
    <n v="6154.88"/>
    <n v="122626.21"/>
    <n v="85.484444444444449"/>
    <s v="Insulin"/>
    <s v="Human Insulin"/>
    <x v="6"/>
    <x v="3"/>
  </r>
  <r>
    <x v="1"/>
    <x v="55"/>
    <x v="39"/>
    <s v="Insulin NPH Isophane &amp; Reg (Human)"/>
    <n v="379"/>
    <n v="79"/>
    <n v="147273.70000000001"/>
    <n v="5242.8100000000004"/>
    <n v="152516.51"/>
    <n v="66.364683544303801"/>
    <s v="Insulin"/>
    <s v="Human Insulin"/>
    <x v="6"/>
    <x v="3"/>
  </r>
  <r>
    <x v="1"/>
    <x v="56"/>
    <x v="40"/>
    <s v="Insulin NPH Isophane &amp; Reg (Human)"/>
    <n v="22"/>
    <n v="13"/>
    <n v="1377.89"/>
    <n v="277.27999999999997"/>
    <n v="1655.17"/>
    <n v="21.329230769230769"/>
    <s v="Insulin"/>
    <s v="Human Insulin"/>
    <x v="6"/>
    <x v="3"/>
  </r>
  <r>
    <x v="1"/>
    <x v="57"/>
    <x v="41"/>
    <s v="Insulin NPH Isophane &amp; Reg (Human)"/>
    <n v="141"/>
    <n v="28"/>
    <n v="10651.03"/>
    <n v="1042.56"/>
    <n v="11693.59"/>
    <n v="37.234285714285711"/>
    <s v="Insulin"/>
    <s v="Human Insulin"/>
    <x v="6"/>
    <x v="3"/>
  </r>
  <r>
    <x v="1"/>
    <x v="58"/>
    <x v="42"/>
    <s v="Insulin NPH (Human) (Isophane)"/>
    <n v="1100"/>
    <n v="280"/>
    <n v="268020.55"/>
    <n v="26680.73"/>
    <n v="294701.27999999997"/>
    <n v="95.288321428571422"/>
    <s v="Insulin"/>
    <s v="Human Insulin"/>
    <x v="7"/>
    <x v="4"/>
  </r>
  <r>
    <x v="1"/>
    <x v="59"/>
    <x v="43"/>
    <s v="Insulin NPH (Human) (Isophane)"/>
    <n v="449"/>
    <n v="149"/>
    <n v="98054.84"/>
    <n v="11850.11"/>
    <n v="109904.95"/>
    <n v="79.530939597315438"/>
    <s v="Insulin"/>
    <s v="Human Insulin"/>
    <x v="7"/>
    <x v="4"/>
  </r>
  <r>
    <x v="1"/>
    <x v="60"/>
    <x v="44"/>
    <s v="Insulin NPH (Human) (Isophane)"/>
    <n v="81"/>
    <n v="29"/>
    <n v="3644.14"/>
    <n v="416.6"/>
    <n v="4060.74"/>
    <n v="14.365517241379312"/>
    <s v="Insulin"/>
    <s v="Human Insulin"/>
    <x v="7"/>
    <x v="4"/>
  </r>
  <r>
    <x v="1"/>
    <x v="61"/>
    <x v="45"/>
    <s v="Insulin NPH (Human) (Isophane)"/>
    <n v="290"/>
    <n v="83"/>
    <n v="13337.79"/>
    <n v="2168.52"/>
    <n v="15506.310000000001"/>
    <n v="26.126746987951808"/>
    <s v="Insulin"/>
    <s v="Human Insulin"/>
    <x v="7"/>
    <x v="4"/>
  </r>
  <r>
    <x v="1"/>
    <x v="62"/>
    <x v="46"/>
    <s v="Insulin Regular (Human)"/>
    <n v="517"/>
    <n v="100"/>
    <n v="150311.01999999999"/>
    <n v="11465"/>
    <n v="161776.01999999999"/>
    <n v="114.65"/>
    <s v="Insulin"/>
    <s v="Human Insulin"/>
    <x v="1"/>
    <x v="5"/>
  </r>
  <r>
    <x v="1"/>
    <x v="63"/>
    <x v="47"/>
    <s v="Insulin Regular (Human)"/>
    <n v="101"/>
    <n v="34"/>
    <n v="32133.73"/>
    <n v="2122.14"/>
    <n v="34255.870000000003"/>
    <n v="62.415882352941175"/>
    <s v="Insulin"/>
    <s v="Human Insulin"/>
    <x v="1"/>
    <x v="5"/>
  </r>
  <r>
    <x v="1"/>
    <x v="64"/>
    <x v="48"/>
    <s v="Insulin Regular (Human)"/>
    <n v="6"/>
    <n v="3"/>
    <n v="240.13"/>
    <n v="0"/>
    <n v="240.13"/>
    <n v="0"/>
    <s v="Insulin"/>
    <s v="Human Insulin"/>
    <x v="1"/>
    <x v="5"/>
  </r>
  <r>
    <x v="1"/>
    <x v="65"/>
    <x v="49"/>
    <s v="Insulin Regular (Human)"/>
    <n v="82"/>
    <n v="25"/>
    <n v="3845.61"/>
    <n v="1053.04"/>
    <n v="4898.6499999999996"/>
    <n v="42.121600000000001"/>
    <s v="Insulin"/>
    <s v="Human Insulin"/>
    <x v="1"/>
    <x v="5"/>
  </r>
  <r>
    <x v="1"/>
    <x v="66"/>
    <x v="50"/>
    <s v="Insulin Aspart"/>
    <n v="4823"/>
    <n v="863"/>
    <n v="5080518.71"/>
    <n v="279085.90999999997"/>
    <n v="5359604.62"/>
    <n v="323.3903939745075"/>
    <s v="Insulin"/>
    <s v="Human Insulin"/>
    <x v="4"/>
    <x v="0"/>
  </r>
  <r>
    <x v="1"/>
    <x v="67"/>
    <x v="51"/>
    <s v="Insulin Aspart Protamine &amp; Aspart (Human)"/>
    <n v="45"/>
    <n v="12"/>
    <n v="7304.58"/>
    <n v="1438"/>
    <n v="8742.58"/>
    <n v="119.83333333333333"/>
    <s v="Insulin"/>
    <s v="Human Insulin"/>
    <x v="8"/>
    <x v="2"/>
  </r>
  <r>
    <x v="1"/>
    <x v="68"/>
    <x v="52"/>
    <s v="Insulin Aspart"/>
    <n v="4482"/>
    <n v="960"/>
    <n v="3728777.81"/>
    <n v="219053.89"/>
    <n v="3947831.7"/>
    <n v="228.18113541666668"/>
    <s v="Insulin"/>
    <s v="Human Insulin"/>
    <x v="4"/>
    <x v="0"/>
  </r>
  <r>
    <x v="1"/>
    <x v="69"/>
    <x v="53"/>
    <s v="Insulin Aspart"/>
    <n v="324"/>
    <n v="108"/>
    <n v="32711.88"/>
    <n v="8215.23"/>
    <n v="40927.11"/>
    <n v="76.066944444444445"/>
    <s v="Insulin"/>
    <s v="Human Insulin"/>
    <x v="4"/>
    <x v="0"/>
  </r>
  <r>
    <x v="1"/>
    <x v="70"/>
    <x v="54"/>
    <s v="Insulin Aspart Protamine &amp; Aspart (Human)"/>
    <n v="82"/>
    <n v="17"/>
    <n v="55757.01"/>
    <n v="2537"/>
    <n v="58294.01"/>
    <n v="149.23529411764707"/>
    <s v="Insulin"/>
    <s v="Human Insulin"/>
    <x v="8"/>
    <x v="2"/>
  </r>
  <r>
    <x v="1"/>
    <x v="71"/>
    <x v="55"/>
    <s v="Insulin Aspart Protamine &amp; Aspart (Human)"/>
    <n v="228"/>
    <n v="44"/>
    <n v="236941.58"/>
    <n v="9217.33"/>
    <n v="246158.90999999997"/>
    <n v="209.48477272727271"/>
    <s v="Insulin"/>
    <s v="Human Insulin"/>
    <x v="8"/>
    <x v="2"/>
  </r>
  <r>
    <x v="1"/>
    <x v="84"/>
    <x v="65"/>
    <s v="Insulin Aspart Protamine &amp; Aspart (Human)"/>
    <n v="10"/>
    <n v="5"/>
    <n v="2312.16"/>
    <n v="20"/>
    <n v="2332.16"/>
    <n v="4"/>
    <s v="Insulin"/>
    <s v="Human Insulin"/>
    <x v="8"/>
    <x v="2"/>
  </r>
  <r>
    <x v="1"/>
    <x v="72"/>
    <x v="56"/>
    <s v="Insulin Aspart"/>
    <n v="703"/>
    <n v="125"/>
    <n v="583001.44999999995"/>
    <n v="34005.57"/>
    <n v="617007.0199999999"/>
    <n v="272.04455999999999"/>
    <s v="Insulin"/>
    <s v="Human Insulin"/>
    <x v="4"/>
    <x v="0"/>
  </r>
  <r>
    <x v="1"/>
    <x v="73"/>
    <x v="57"/>
    <s v="Insulin Aspart"/>
    <n v="229"/>
    <n v="46"/>
    <n v="39527.01"/>
    <n v="9692.92"/>
    <n v="49219.93"/>
    <n v="210.71565217391304"/>
    <s v="Insulin"/>
    <s v="Human Insulin"/>
    <x v="4"/>
    <x v="0"/>
  </r>
  <r>
    <x v="1"/>
    <x v="74"/>
    <x v="58"/>
    <s v="Insulin Glargine"/>
    <n v="26"/>
    <n v="21"/>
    <n v="3548.59"/>
    <n v="918.9"/>
    <n v="4467.49"/>
    <n v="43.757142857142853"/>
    <s v="Insulin"/>
    <s v="Human Insulin"/>
    <x v="3"/>
    <x v="1"/>
  </r>
  <r>
    <x v="1"/>
    <x v="75"/>
    <x v="58"/>
    <s v="Insulin Glargine"/>
    <n v="38"/>
    <n v="30"/>
    <n v="2695.03"/>
    <n v="1372.28"/>
    <n v="4067.3100000000004"/>
    <n v="45.742666666666665"/>
    <s v="Insulin"/>
    <s v="Human Insulin"/>
    <x v="3"/>
    <x v="1"/>
  </r>
  <r>
    <x v="1"/>
    <x v="76"/>
    <x v="59"/>
    <s v="Insulin Glargine-Lixisenatide"/>
    <n v="186"/>
    <n v="39"/>
    <n v="135996.19"/>
    <n v="23494.78"/>
    <n v="159490.97"/>
    <n v="602.43025641025633"/>
    <s v="Antidiabetic Combinations"/>
    <s v="Insulin-Incretin Mimetic Combinations"/>
    <x v="10"/>
    <x v="1"/>
  </r>
  <r>
    <x v="1"/>
    <x v="77"/>
    <x v="60"/>
    <s v="Insulin Glargine"/>
    <n v="2272"/>
    <n v="483"/>
    <n v="2498092.4"/>
    <n v="152598.76999999999"/>
    <n v="2650691.17"/>
    <n v="315.93948240165628"/>
    <s v="Insulin"/>
    <s v="Human Insulin"/>
    <x v="3"/>
    <x v="1"/>
  </r>
  <r>
    <x v="1"/>
    <x v="78"/>
    <x v="61"/>
    <s v="Insulin Glargine"/>
    <n v="4050"/>
    <n v="776"/>
    <n v="2576546.62"/>
    <n v="269302.12"/>
    <n v="2845848.74"/>
    <n v="347.03881443298968"/>
    <s v="Insulin"/>
    <s v="Human Insulin"/>
    <x v="3"/>
    <x v="1"/>
  </r>
  <r>
    <x v="1"/>
    <x v="79"/>
    <x v="62"/>
    <s v="Insulin Degludec"/>
    <n v="415"/>
    <n v="76"/>
    <n v="217633.81"/>
    <n v="11590.93"/>
    <n v="229224.74"/>
    <n v="152.51223684210527"/>
    <s v="Insulin"/>
    <s v="Human Insulin"/>
    <x v="11"/>
    <x v="1"/>
  </r>
  <r>
    <x v="1"/>
    <x v="80"/>
    <x v="63"/>
    <s v="Insulin Degludec"/>
    <n v="5672"/>
    <n v="891"/>
    <n v="5226041.2"/>
    <n v="153286.66"/>
    <n v="5379327.8600000003"/>
    <n v="172.03890011223345"/>
    <s v="Insulin"/>
    <s v="Human Insulin"/>
    <x v="11"/>
    <x v="1"/>
  </r>
  <r>
    <x v="1"/>
    <x v="81"/>
    <x v="63"/>
    <s v="Insulin Degludec"/>
    <n v="6359"/>
    <n v="1388"/>
    <n v="3512072.18"/>
    <n v="224682.39"/>
    <n v="3736754.5700000003"/>
    <n v="161.87492074927954"/>
    <s v="Insulin"/>
    <s v="Human Insulin"/>
    <x v="11"/>
    <x v="1"/>
  </r>
  <r>
    <x v="1"/>
    <x v="82"/>
    <x v="64"/>
    <s v="Insulin Degludec-Liraglutide"/>
    <n v="71"/>
    <n v="14"/>
    <n v="116330.22"/>
    <n v="4192.08"/>
    <n v="120522.3"/>
    <n v="299.43428571428569"/>
    <s v="Antidiabetic Combinations"/>
    <s v="Insulin-Incretin Mimetic Combinations"/>
    <x v="1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11013E0-16D8-4460-BDBE-6F09582A5C26}" name="PivotTable3" cacheId="0" applyNumberFormats="0" applyBorderFormats="0" applyFontFormats="0" applyPatternFormats="0" applyAlignmentFormats="0" applyWidthHeightFormats="1" dataCaption="Values" showError="1" updatedVersion="6" minRefreshableVersion="3" rowGrandTotals="0" colGrandTotals="0" itemPrintTitles="1" createdVersion="6" indent="0" outline="1" outlineData="1" multipleFieldFilters="0">
  <location ref="AH3:AL15" firstHeaderRow="1" firstDataRow="3" firstDataCol="1"/>
  <pivotFields count="17">
    <pivotField axis="axisCol" numFmtId="1" showAll="0" defaultSubtotal="0">
      <items count="2">
        <item x="0"/>
        <item x="1"/>
      </items>
      <extLst>
        <ext xmlns:x14="http://schemas.microsoft.com/office/spreadsheetml/2009/9/main" uri="{2946ED86-A175-432a-8AC1-64E0C546D7DE}">
          <x14:pivotField fillDownLabels="1"/>
        </ext>
      </extLst>
    </pivotField>
    <pivotField showAll="0"/>
    <pivotField axis="axisRow" showAll="0" sortType="descending" defaultSubtota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65"/>
        <item x="56"/>
        <item x="57"/>
        <item x="58"/>
        <item x="59"/>
        <item x="60"/>
        <item x="61"/>
        <item x="62"/>
        <item x="63"/>
        <item x="64"/>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pivotField numFmtId="3" showAll="0"/>
    <pivotField dataField="1" numFmtId="3" showAll="0"/>
    <pivotField numFmtId="164" showAll="0"/>
    <pivotField numFmtId="164" showAll="0"/>
    <pivotField numFmtId="164" showAll="0"/>
    <pivotField numFmtId="164" showAll="0"/>
    <pivotField showAll="0"/>
    <pivotField showAll="0"/>
    <pivotField axis="axisRow" showAll="0" measureFilter="1" sortType="descending" defaultSubtotal="0">
      <items count="12">
        <item sd="0" x="4"/>
        <item sd="0" x="8"/>
        <item sd="0" x="11"/>
        <item sd="0" x="9"/>
        <item sd="0" x="3"/>
        <item sd="0" x="2"/>
        <item sd="0" x="0"/>
        <item sd="0" x="5"/>
        <item sd="0" x="7"/>
        <item sd="0" x="6"/>
        <item sd="0" x="1"/>
        <item sd="0" x="10"/>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name="Insulin type" axis="axisRow" showAll="0" sortType="descending" defaultSubtotal="0">
      <items count="6">
        <item sd="0" x="2"/>
        <item sd="0" x="3"/>
        <item sd="0" x="4"/>
        <item sd="0" x="1"/>
        <item sd="0" x="0"/>
        <item sd="0" x="5"/>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ragToRow="0" dragToCol="0" dragToPage="0" showAll="0" defaultSubtotal="0"/>
    <pivotField dataField="1" dragToRow="0" dragToCol="0" dragToPage="0" showAll="0" defaultSubtotal="0"/>
    <pivotField dragToRow="0" dragToCol="0" dragToPage="0" showAll="0" defaultSubtotal="0"/>
  </pivotFields>
  <rowFields count="3">
    <field x="12"/>
    <field x="2"/>
    <field x="13"/>
  </rowFields>
  <rowItems count="10">
    <i>
      <x v="5"/>
    </i>
    <i>
      <x v="11"/>
    </i>
    <i>
      <x v="7"/>
    </i>
    <i>
      <x v="2"/>
    </i>
    <i>
      <x v="1"/>
    </i>
    <i>
      <x/>
    </i>
    <i>
      <x v="3"/>
    </i>
    <i>
      <x v="6"/>
    </i>
    <i>
      <x v="4"/>
    </i>
    <i>
      <x v="10"/>
    </i>
  </rowItems>
  <colFields count="2">
    <field x="0"/>
    <field x="-2"/>
  </colFields>
  <colItems count="4">
    <i>
      <x/>
      <x/>
    </i>
    <i r="1" i="1">
      <x v="1"/>
    </i>
    <i>
      <x v="1"/>
      <x/>
    </i>
    <i r="1" i="1">
      <x v="1"/>
    </i>
  </colItems>
  <dataFields count="2">
    <dataField name="Sum of Claimants" fld="5" baseField="13" baseItem="2" numFmtId="3"/>
    <dataField name="Per patient spend" fld="15" baseField="13" baseItem="0" numFmtId="165"/>
  </dataFields>
  <formats count="97">
    <format dxfId="96">
      <pivotArea dataOnly="0" labelOnly="1" fieldPosition="0">
        <references count="1">
          <reference field="0" count="1">
            <x v="0"/>
          </reference>
        </references>
      </pivotArea>
    </format>
    <format dxfId="95">
      <pivotArea dataOnly="0" labelOnly="1" outline="0" fieldPosition="0">
        <references count="2">
          <reference field="4294967294" count="2">
            <x v="0"/>
            <x v="1"/>
          </reference>
          <reference field="0" count="1" selected="0">
            <x v="0"/>
          </reference>
        </references>
      </pivotArea>
    </format>
    <format dxfId="94">
      <pivotArea type="origin" dataOnly="0" labelOnly="1" outline="0" fieldPosition="0"/>
    </format>
    <format dxfId="93">
      <pivotArea field="13" type="button" dataOnly="0" labelOnly="1" outline="0" axis="axisRow" fieldPosition="2"/>
    </format>
    <format dxfId="92">
      <pivotArea dataOnly="0" labelOnly="1" fieldPosition="0">
        <references count="1">
          <reference field="13" count="0"/>
        </references>
      </pivotArea>
    </format>
    <format dxfId="91">
      <pivotArea dataOnly="0" labelOnly="1" grandRow="1" outline="0" fieldPosition="0"/>
    </format>
    <format dxfId="90">
      <pivotArea dataOnly="0" labelOnly="1" fieldPosition="0">
        <references count="2">
          <reference field="12" count="2">
            <x v="1"/>
            <x v="7"/>
          </reference>
          <reference field="13" count="1" selected="0">
            <x v="0"/>
          </reference>
        </references>
      </pivotArea>
    </format>
    <format dxfId="89">
      <pivotArea dataOnly="0" labelOnly="1" fieldPosition="0">
        <references count="2">
          <reference field="12" count="4">
            <x v="0"/>
            <x v="5"/>
            <x v="6"/>
            <x v="10"/>
          </reference>
          <reference field="13" count="1" selected="0">
            <x v="4"/>
          </reference>
        </references>
      </pivotArea>
    </format>
    <format dxfId="88">
      <pivotArea dataOnly="0" labelOnly="1" fieldPosition="0">
        <references count="2">
          <reference field="12" count="4">
            <x v="2"/>
            <x v="3"/>
            <x v="4"/>
            <x v="11"/>
          </reference>
          <reference field="13" count="1" selected="0">
            <x v="3"/>
          </reference>
        </references>
      </pivotArea>
    </format>
    <format dxfId="87">
      <pivotArea dataOnly="0" labelOnly="1" fieldPosition="0">
        <references count="2">
          <reference field="12" count="1">
            <x v="10"/>
          </reference>
          <reference field="13" count="1" selected="0">
            <x v="5"/>
          </reference>
        </references>
      </pivotArea>
    </format>
    <format dxfId="86">
      <pivotArea dataOnly="0" labelOnly="1" fieldPosition="0">
        <references count="2">
          <reference field="12" count="1">
            <x v="9"/>
          </reference>
          <reference field="13" count="1" selected="0">
            <x v="1"/>
          </reference>
        </references>
      </pivotArea>
    </format>
    <format dxfId="85">
      <pivotArea dataOnly="0" labelOnly="1" fieldPosition="0">
        <references count="2">
          <reference field="12" count="1">
            <x v="8"/>
          </reference>
          <reference field="13" count="1" selected="0">
            <x v="2"/>
          </reference>
        </references>
      </pivotArea>
    </format>
    <format dxfId="84">
      <pivotArea type="origin" dataOnly="0" labelOnly="1" outline="0" fieldPosition="0"/>
    </format>
    <format dxfId="83">
      <pivotArea field="13" type="button" dataOnly="0" labelOnly="1" outline="0" axis="axisRow" fieldPosition="2"/>
    </format>
    <format dxfId="82">
      <pivotArea dataOnly="0" labelOnly="1" fieldPosition="0">
        <references count="1">
          <reference field="13" count="0"/>
        </references>
      </pivotArea>
    </format>
    <format dxfId="81">
      <pivotArea dataOnly="0" labelOnly="1" grandRow="1" outline="0" fieldPosition="0"/>
    </format>
    <format dxfId="80">
      <pivotArea dataOnly="0" labelOnly="1" fieldPosition="0">
        <references count="2">
          <reference field="12" count="2">
            <x v="1"/>
            <x v="7"/>
          </reference>
          <reference field="13" count="1" selected="0">
            <x v="0"/>
          </reference>
        </references>
      </pivotArea>
    </format>
    <format dxfId="79">
      <pivotArea dataOnly="0" labelOnly="1" fieldPosition="0">
        <references count="2">
          <reference field="12" count="4">
            <x v="0"/>
            <x v="5"/>
            <x v="6"/>
            <x v="10"/>
          </reference>
          <reference field="13" count="1" selected="0">
            <x v="4"/>
          </reference>
        </references>
      </pivotArea>
    </format>
    <format dxfId="78">
      <pivotArea dataOnly="0" labelOnly="1" fieldPosition="0">
        <references count="2">
          <reference field="12" count="4">
            <x v="2"/>
            <x v="3"/>
            <x v="4"/>
            <x v="11"/>
          </reference>
          <reference field="13" count="1" selected="0">
            <x v="3"/>
          </reference>
        </references>
      </pivotArea>
    </format>
    <format dxfId="77">
      <pivotArea dataOnly="0" labelOnly="1" fieldPosition="0">
        <references count="2">
          <reference field="12" count="1">
            <x v="10"/>
          </reference>
          <reference field="13" count="1" selected="0">
            <x v="5"/>
          </reference>
        </references>
      </pivotArea>
    </format>
    <format dxfId="76">
      <pivotArea dataOnly="0" labelOnly="1" fieldPosition="0">
        <references count="2">
          <reference field="12" count="1">
            <x v="9"/>
          </reference>
          <reference field="13" count="1" selected="0">
            <x v="1"/>
          </reference>
        </references>
      </pivotArea>
    </format>
    <format dxfId="75">
      <pivotArea dataOnly="0" labelOnly="1" fieldPosition="0">
        <references count="2">
          <reference field="12" count="1">
            <x v="8"/>
          </reference>
          <reference field="13" count="1" selected="0">
            <x v="2"/>
          </reference>
        </references>
      </pivotArea>
    </format>
    <format dxfId="74">
      <pivotArea field="13" type="button" dataOnly="0" labelOnly="1" outline="0" axis="axisRow" fieldPosition="2"/>
    </format>
    <format dxfId="73">
      <pivotArea dataOnly="0" labelOnly="1" fieldPosition="0">
        <references count="1">
          <reference field="13" count="0"/>
        </references>
      </pivotArea>
    </format>
    <format dxfId="72">
      <pivotArea dataOnly="0" labelOnly="1" fieldPosition="0">
        <references count="2">
          <reference field="12" count="2">
            <x v="1"/>
            <x v="7"/>
          </reference>
          <reference field="13" count="1" selected="0">
            <x v="0"/>
          </reference>
        </references>
      </pivotArea>
    </format>
    <format dxfId="71">
      <pivotArea dataOnly="0" labelOnly="1" fieldPosition="0">
        <references count="2">
          <reference field="12" count="4">
            <x v="0"/>
            <x v="5"/>
            <x v="6"/>
            <x v="10"/>
          </reference>
          <reference field="13" count="1" selected="0">
            <x v="4"/>
          </reference>
        </references>
      </pivotArea>
    </format>
    <format dxfId="70">
      <pivotArea dataOnly="0" labelOnly="1" fieldPosition="0">
        <references count="2">
          <reference field="12" count="4">
            <x v="2"/>
            <x v="3"/>
            <x v="4"/>
            <x v="11"/>
          </reference>
          <reference field="13" count="1" selected="0">
            <x v="3"/>
          </reference>
        </references>
      </pivotArea>
    </format>
    <format dxfId="69">
      <pivotArea dataOnly="0" labelOnly="1" fieldPosition="0">
        <references count="2">
          <reference field="12" count="1">
            <x v="10"/>
          </reference>
          <reference field="13" count="1" selected="0">
            <x v="5"/>
          </reference>
        </references>
      </pivotArea>
    </format>
    <format dxfId="68">
      <pivotArea dataOnly="0" labelOnly="1" fieldPosition="0">
        <references count="2">
          <reference field="12" count="1">
            <x v="9"/>
          </reference>
          <reference field="13" count="1" selected="0">
            <x v="1"/>
          </reference>
        </references>
      </pivotArea>
    </format>
    <format dxfId="67">
      <pivotArea dataOnly="0" labelOnly="1" fieldPosition="0">
        <references count="2">
          <reference field="12" count="1">
            <x v="8"/>
          </reference>
          <reference field="13" count="1" selected="0">
            <x v="2"/>
          </reference>
        </references>
      </pivotArea>
    </format>
    <format dxfId="66">
      <pivotArea outline="0" collapsedLevelsAreSubtotals="1" fieldPosition="0">
        <references count="2">
          <reference field="4294967294" count="1" selected="0">
            <x v="0"/>
          </reference>
          <reference field="0" count="1" selected="0">
            <x v="0"/>
          </reference>
        </references>
      </pivotArea>
    </format>
    <format dxfId="65">
      <pivotArea field="0" type="button" dataOnly="0" labelOnly="1" outline="0" axis="axisCol" fieldPosition="0"/>
    </format>
    <format dxfId="64">
      <pivotArea dataOnly="0" labelOnly="1" fieldPosition="0">
        <references count="1">
          <reference field="0" count="1">
            <x v="0"/>
          </reference>
        </references>
      </pivotArea>
    </format>
    <format dxfId="63">
      <pivotArea field="0" type="button" dataOnly="0" labelOnly="1" outline="0" axis="axisCol" fieldPosition="0"/>
    </format>
    <format dxfId="62">
      <pivotArea field="13" type="button" dataOnly="0" labelOnly="1" outline="0" axis="axisRow" fieldPosition="2"/>
    </format>
    <format dxfId="61">
      <pivotArea outline="0" collapsedLevelsAreSubtotals="1" fieldPosition="0">
        <references count="2">
          <reference field="4294967294" count="1" selected="0">
            <x v="1"/>
          </reference>
          <reference field="0" count="1" selected="0">
            <x v="0"/>
          </reference>
        </references>
      </pivotArea>
    </format>
    <format dxfId="60">
      <pivotArea dataOnly="0" labelOnly="1" outline="0" fieldPosition="0">
        <references count="2">
          <reference field="12" count="1" defaultSubtotal="1">
            <x v="1"/>
          </reference>
          <reference field="13" count="1" selected="0">
            <x v="0"/>
          </reference>
        </references>
      </pivotArea>
    </format>
    <format dxfId="59">
      <pivotArea field="13" type="button" dataOnly="0" labelOnly="1" outline="0" axis="axisRow" fieldPosition="2"/>
    </format>
    <format dxfId="58">
      <pivotArea type="all" dataOnly="0" outline="0" fieldPosition="0"/>
    </format>
    <format dxfId="57">
      <pivotArea outline="0" collapsedLevelsAreSubtotals="1" fieldPosition="0"/>
    </format>
    <format dxfId="56">
      <pivotArea type="origin" dataOnly="0" labelOnly="1" outline="0" fieldPosition="0"/>
    </format>
    <format dxfId="55">
      <pivotArea field="0" type="button" dataOnly="0" labelOnly="1" outline="0" axis="axisCol" fieldPosition="0"/>
    </format>
    <format dxfId="54">
      <pivotArea field="-2" type="button" dataOnly="0" labelOnly="1" outline="0" axis="axisCol" fieldPosition="1"/>
    </format>
    <format dxfId="53">
      <pivotArea type="topRight" dataOnly="0" labelOnly="1" outline="0" fieldPosition="0"/>
    </format>
    <format dxfId="52">
      <pivotArea field="13" type="button" dataOnly="0" labelOnly="1" outline="0" axis="axisRow" fieldPosition="2"/>
    </format>
    <format dxfId="51">
      <pivotArea field="12" type="button" dataOnly="0" labelOnly="1" outline="0" axis="axisRow" fieldPosition="0"/>
    </format>
    <format dxfId="50">
      <pivotArea field="2" type="button" dataOnly="0" labelOnly="1" outline="0" axis="axisRow" fieldPosition="1"/>
    </format>
    <format dxfId="49">
      <pivotArea dataOnly="0" labelOnly="1" outline="0" fieldPosition="0">
        <references count="1">
          <reference field="13" count="0"/>
        </references>
      </pivotArea>
    </format>
    <format dxfId="48">
      <pivotArea dataOnly="0" labelOnly="1" outline="0" fieldPosition="0">
        <references count="1">
          <reference field="13" count="0" defaultSubtotal="1"/>
        </references>
      </pivotArea>
    </format>
    <format dxfId="47">
      <pivotArea dataOnly="0" labelOnly="1" grandRow="1" outline="0" fieldPosition="0"/>
    </format>
    <format dxfId="46">
      <pivotArea dataOnly="0" labelOnly="1" outline="0" fieldPosition="0">
        <references count="2">
          <reference field="12" count="2">
            <x v="1"/>
            <x v="7"/>
          </reference>
          <reference field="13" count="1" selected="0">
            <x v="0"/>
          </reference>
        </references>
      </pivotArea>
    </format>
    <format dxfId="45">
      <pivotArea dataOnly="0" labelOnly="1" outline="0" fieldPosition="0">
        <references count="2">
          <reference field="12" count="2" defaultSubtotal="1">
            <x v="1"/>
            <x v="7"/>
          </reference>
          <reference field="13" count="1" selected="0">
            <x v="0"/>
          </reference>
        </references>
      </pivotArea>
    </format>
    <format dxfId="44">
      <pivotArea dataOnly="0" labelOnly="1" outline="0" fieldPosition="0">
        <references count="2">
          <reference field="12" count="4">
            <x v="0"/>
            <x v="5"/>
            <x v="6"/>
            <x v="10"/>
          </reference>
          <reference field="13" count="1" selected="0">
            <x v="4"/>
          </reference>
        </references>
      </pivotArea>
    </format>
    <format dxfId="43">
      <pivotArea dataOnly="0" labelOnly="1" outline="0" fieldPosition="0">
        <references count="2">
          <reference field="12" count="4" defaultSubtotal="1">
            <x v="0"/>
            <x v="5"/>
            <x v="6"/>
            <x v="10"/>
          </reference>
          <reference field="13" count="1" selected="0">
            <x v="4"/>
          </reference>
        </references>
      </pivotArea>
    </format>
    <format dxfId="42">
      <pivotArea dataOnly="0" labelOnly="1" outline="0" fieldPosition="0">
        <references count="2">
          <reference field="12" count="4">
            <x v="2"/>
            <x v="3"/>
            <x v="4"/>
            <x v="11"/>
          </reference>
          <reference field="13" count="1" selected="0">
            <x v="3"/>
          </reference>
        </references>
      </pivotArea>
    </format>
    <format dxfId="41">
      <pivotArea dataOnly="0" labelOnly="1" outline="0" fieldPosition="0">
        <references count="2">
          <reference field="12" count="4" defaultSubtotal="1">
            <x v="2"/>
            <x v="3"/>
            <x v="4"/>
            <x v="11"/>
          </reference>
          <reference field="13" count="1" selected="0">
            <x v="3"/>
          </reference>
        </references>
      </pivotArea>
    </format>
    <format dxfId="40">
      <pivotArea dataOnly="0" labelOnly="1" outline="0" fieldPosition="0">
        <references count="2">
          <reference field="12" count="1">
            <x v="10"/>
          </reference>
          <reference field="13" count="1" selected="0">
            <x v="5"/>
          </reference>
        </references>
      </pivotArea>
    </format>
    <format dxfId="39">
      <pivotArea dataOnly="0" labelOnly="1" outline="0" fieldPosition="0">
        <references count="2">
          <reference field="12" count="1" defaultSubtotal="1">
            <x v="10"/>
          </reference>
          <reference field="13" count="1" selected="0">
            <x v="5"/>
          </reference>
        </references>
      </pivotArea>
    </format>
    <format dxfId="38">
      <pivotArea dataOnly="0" labelOnly="1" outline="0" fieldPosition="0">
        <references count="2">
          <reference field="12" count="1">
            <x v="9"/>
          </reference>
          <reference field="13" count="1" selected="0">
            <x v="1"/>
          </reference>
        </references>
      </pivotArea>
    </format>
    <format dxfId="37">
      <pivotArea dataOnly="0" labelOnly="1" outline="0" fieldPosition="0">
        <references count="2">
          <reference field="12" count="1" defaultSubtotal="1">
            <x v="9"/>
          </reference>
          <reference field="13" count="1" selected="0">
            <x v="1"/>
          </reference>
        </references>
      </pivotArea>
    </format>
    <format dxfId="36">
      <pivotArea dataOnly="0" labelOnly="1" outline="0" fieldPosition="0">
        <references count="2">
          <reference field="12" count="1">
            <x v="8"/>
          </reference>
          <reference field="13" count="1" selected="0">
            <x v="2"/>
          </reference>
        </references>
      </pivotArea>
    </format>
    <format dxfId="35">
      <pivotArea dataOnly="0" labelOnly="1" outline="0" fieldPosition="0">
        <references count="2">
          <reference field="12" count="1" defaultSubtotal="1">
            <x v="8"/>
          </reference>
          <reference field="13" count="1" selected="0">
            <x v="2"/>
          </reference>
        </references>
      </pivotArea>
    </format>
    <format dxfId="34">
      <pivotArea dataOnly="0" labelOnly="1" outline="0" fieldPosition="0">
        <references count="1">
          <reference field="0" count="0"/>
        </references>
      </pivotArea>
    </format>
    <format dxfId="33">
      <pivotArea dataOnly="0" labelOnly="1" outline="0" fieldPosition="0">
        <references count="2">
          <reference field="4294967294" count="2">
            <x v="0"/>
            <x v="1"/>
          </reference>
          <reference field="0" count="1" selected="0">
            <x v="0"/>
          </reference>
        </references>
      </pivotArea>
    </format>
    <format dxfId="32">
      <pivotArea dataOnly="0" labelOnly="1" outline="0" fieldPosition="0">
        <references count="2">
          <reference field="4294967294" count="2">
            <x v="0"/>
            <x v="1"/>
          </reference>
          <reference field="0" count="1" selected="0">
            <x v="1"/>
          </reference>
        </references>
      </pivotArea>
    </format>
    <format dxfId="31">
      <pivotArea field="13" type="button" dataOnly="0" labelOnly="1" outline="0" axis="axisRow" fieldPosition="2"/>
    </format>
    <format dxfId="30">
      <pivotArea field="0" type="button" dataOnly="0" labelOnly="1" outline="0" axis="axisCol" fieldPosition="0"/>
    </format>
    <format dxfId="29">
      <pivotArea outline="0" fieldPosition="0">
        <references count="2">
          <reference field="4294967294" count="1" selected="0">
            <x v="1"/>
          </reference>
          <reference field="0" count="1" selected="0">
            <x v="0"/>
          </reference>
        </references>
      </pivotArea>
    </format>
    <format dxfId="28">
      <pivotArea outline="0" fieldPosition="0">
        <references count="1">
          <reference field="0" count="1" selected="0">
            <x v="1"/>
          </reference>
        </references>
      </pivotArea>
    </format>
    <format dxfId="27">
      <pivotArea type="origin" dataOnly="0" labelOnly="1" outline="0" fieldPosition="0"/>
    </format>
    <format dxfId="26">
      <pivotArea field="13" type="button" dataOnly="0" labelOnly="1" outline="0" axis="axisRow" fieldPosition="2"/>
    </format>
    <format dxfId="25">
      <pivotArea field="12" type="button" dataOnly="0" labelOnly="1" outline="0" axis="axisRow" fieldPosition="0"/>
    </format>
    <format dxfId="24">
      <pivotArea field="2" type="button" dataOnly="0" labelOnly="1" outline="0" axis="axisRow" fieldPosition="1"/>
    </format>
    <format dxfId="23">
      <pivotArea dataOnly="0" labelOnly="1" outline="0" fieldPosition="0">
        <references count="1">
          <reference field="13" count="0"/>
        </references>
      </pivotArea>
    </format>
    <format dxfId="22">
      <pivotArea dataOnly="0" labelOnly="1" outline="0" fieldPosition="0">
        <references count="1">
          <reference field="13" count="0" defaultSubtotal="1"/>
        </references>
      </pivotArea>
    </format>
    <format dxfId="21">
      <pivotArea dataOnly="0" labelOnly="1" grandRow="1" outline="0" fieldPosition="0"/>
    </format>
    <format dxfId="20">
      <pivotArea dataOnly="0" labelOnly="1" outline="0" fieldPosition="0">
        <references count="2">
          <reference field="12" count="2">
            <x v="1"/>
            <x v="7"/>
          </reference>
          <reference field="13" count="1" selected="0">
            <x v="0"/>
          </reference>
        </references>
      </pivotArea>
    </format>
    <format dxfId="19">
      <pivotArea dataOnly="0" labelOnly="1" outline="0" fieldPosition="0">
        <references count="2">
          <reference field="12" count="2" defaultSubtotal="1">
            <x v="1"/>
            <x v="7"/>
          </reference>
          <reference field="13" count="1" selected="0">
            <x v="0"/>
          </reference>
        </references>
      </pivotArea>
    </format>
    <format dxfId="18">
      <pivotArea dataOnly="0" labelOnly="1" outline="0" fieldPosition="0">
        <references count="2">
          <reference field="12" count="4">
            <x v="0"/>
            <x v="5"/>
            <x v="6"/>
            <x v="10"/>
          </reference>
          <reference field="13" count="1" selected="0">
            <x v="4"/>
          </reference>
        </references>
      </pivotArea>
    </format>
    <format dxfId="17">
      <pivotArea dataOnly="0" labelOnly="1" outline="0" fieldPosition="0">
        <references count="2">
          <reference field="12" count="4" defaultSubtotal="1">
            <x v="0"/>
            <x v="5"/>
            <x v="6"/>
            <x v="10"/>
          </reference>
          <reference field="13" count="1" selected="0">
            <x v="4"/>
          </reference>
        </references>
      </pivotArea>
    </format>
    <format dxfId="16">
      <pivotArea dataOnly="0" labelOnly="1" outline="0" fieldPosition="0">
        <references count="2">
          <reference field="12" count="4">
            <x v="2"/>
            <x v="3"/>
            <x v="4"/>
            <x v="11"/>
          </reference>
          <reference field="13" count="1" selected="0">
            <x v="3"/>
          </reference>
        </references>
      </pivotArea>
    </format>
    <format dxfId="15">
      <pivotArea dataOnly="0" labelOnly="1" outline="0" fieldPosition="0">
        <references count="2">
          <reference field="12" count="4" defaultSubtotal="1">
            <x v="2"/>
            <x v="3"/>
            <x v="4"/>
            <x v="11"/>
          </reference>
          <reference field="13" count="1" selected="0">
            <x v="3"/>
          </reference>
        </references>
      </pivotArea>
    </format>
    <format dxfId="14">
      <pivotArea dataOnly="0" labelOnly="1" outline="0" fieldPosition="0">
        <references count="2">
          <reference field="12" count="1">
            <x v="10"/>
          </reference>
          <reference field="13" count="1" selected="0">
            <x v="5"/>
          </reference>
        </references>
      </pivotArea>
    </format>
    <format dxfId="13">
      <pivotArea dataOnly="0" labelOnly="1" outline="0" fieldPosition="0">
        <references count="2">
          <reference field="12" count="1" defaultSubtotal="1">
            <x v="10"/>
          </reference>
          <reference field="13" count="1" selected="0">
            <x v="5"/>
          </reference>
        </references>
      </pivotArea>
    </format>
    <format dxfId="12">
      <pivotArea dataOnly="0" labelOnly="1" outline="0" fieldPosition="0">
        <references count="2">
          <reference field="12" count="1">
            <x v="9"/>
          </reference>
          <reference field="13" count="1" selected="0">
            <x v="1"/>
          </reference>
        </references>
      </pivotArea>
    </format>
    <format dxfId="11">
      <pivotArea dataOnly="0" labelOnly="1" outline="0" fieldPosition="0">
        <references count="2">
          <reference field="12" count="1" defaultSubtotal="1">
            <x v="9"/>
          </reference>
          <reference field="13" count="1" selected="0">
            <x v="1"/>
          </reference>
        </references>
      </pivotArea>
    </format>
    <format dxfId="10">
      <pivotArea dataOnly="0" labelOnly="1" outline="0" fieldPosition="0">
        <references count="2">
          <reference field="12" count="1">
            <x v="8"/>
          </reference>
          <reference field="13" count="1" selected="0">
            <x v="2"/>
          </reference>
        </references>
      </pivotArea>
    </format>
    <format dxfId="9">
      <pivotArea dataOnly="0" labelOnly="1" outline="0" fieldPosition="0">
        <references count="2">
          <reference field="12" count="1" defaultSubtotal="1">
            <x v="8"/>
          </reference>
          <reference field="13" count="1" selected="0">
            <x v="2"/>
          </reference>
        </references>
      </pivotArea>
    </format>
    <format dxfId="8">
      <pivotArea outline="0" collapsedLevelsAreSubtotals="1" fieldPosition="0"/>
    </format>
    <format dxfId="7">
      <pivotArea field="0" type="button" dataOnly="0" labelOnly="1" outline="0" axis="axisCol" fieldPosition="0"/>
    </format>
    <format dxfId="6">
      <pivotArea field="-2" type="button" dataOnly="0" labelOnly="1" outline="0" axis="axisCol" fieldPosition="1"/>
    </format>
    <format dxfId="5">
      <pivotArea type="topRight" dataOnly="0" labelOnly="1" outline="0" fieldPosition="0"/>
    </format>
    <format dxfId="4">
      <pivotArea dataOnly="0" labelOnly="1" outline="0" fieldPosition="0">
        <references count="1">
          <reference field="0" count="0"/>
        </references>
      </pivotArea>
    </format>
    <format dxfId="3">
      <pivotArea dataOnly="0" labelOnly="1" outline="0" fieldPosition="0">
        <references count="2">
          <reference field="4294967294" count="2">
            <x v="0"/>
            <x v="1"/>
          </reference>
          <reference field="0" count="1" selected="0">
            <x v="0"/>
          </reference>
        </references>
      </pivotArea>
    </format>
    <format dxfId="2">
      <pivotArea dataOnly="0" labelOnly="1" outline="0" fieldPosition="0">
        <references count="2">
          <reference field="4294967294" count="2">
            <x v="0"/>
            <x v="1"/>
          </reference>
          <reference field="0" count="1" selected="0">
            <x v="1"/>
          </reference>
        </references>
      </pivotArea>
    </format>
    <format dxfId="1">
      <pivotArea dataOnly="0" labelOnly="1" outline="0" fieldPosition="0">
        <references count="2">
          <reference field="4294967294" count="2">
            <x v="0"/>
            <x v="1"/>
          </reference>
          <reference field="0" count="1" selected="0">
            <x v="0"/>
          </reference>
        </references>
      </pivotArea>
    </format>
    <format dxfId="0">
      <pivotArea dataOnly="0" labelOnly="1" outline="0" fieldPosition="0">
        <references count="2">
          <reference field="4294967294" count="2">
            <x v="0"/>
            <x v="1"/>
          </reference>
          <reference field="0" count="1" selected="0">
            <x v="1"/>
          </reference>
        </references>
      </pivotArea>
    </format>
  </formats>
  <pivotTableStyleInfo name="PivotStyleLight16" showRowHeaders="1" showColHeaders="1" showRowStripes="1" showColStripes="0" showLastColumn="1"/>
  <filters count="1">
    <filter fld="12" type="count" evalOrder="-1" id="1" iMeasureFld="1">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4031084-998B-4C6A-9CB5-883328BB4ED3}" name="PivotTable2" cacheId="0" applyNumberFormats="0" applyBorderFormats="0" applyFontFormats="0" applyPatternFormats="0" applyAlignmentFormats="0" applyWidthHeightFormats="1" dataCaption="Values" showError="1" updatedVersion="6" minRefreshableVersion="3" rowGrandTotals="0" colGrandTotals="0" itemPrintTitles="1" createdVersion="6" indent="0" outline="1" outlineData="1" multipleFieldFilters="0">
  <location ref="Z3:AD11" firstHeaderRow="1" firstDataRow="3" firstDataCol="1"/>
  <pivotFields count="17">
    <pivotField axis="axisCol" numFmtId="1" showAll="0" defaultSubtotal="0">
      <items count="2">
        <item x="0"/>
        <item x="1"/>
      </items>
      <extLst>
        <ext xmlns:x14="http://schemas.microsoft.com/office/spreadsheetml/2009/9/main" uri="{2946ED86-A175-432a-8AC1-64E0C546D7DE}">
          <x14:pivotField fillDownLabels="1"/>
        </ext>
      </extLst>
    </pivotField>
    <pivotField showAll="0"/>
    <pivotField axis="axisRow" showAll="0" sortType="descending" defaultSubtota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65"/>
        <item x="56"/>
        <item x="57"/>
        <item x="58"/>
        <item x="59"/>
        <item x="60"/>
        <item x="61"/>
        <item x="62"/>
        <item x="63"/>
        <item x="64"/>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pivotField numFmtId="3" showAll="0"/>
    <pivotField dataField="1" numFmtId="3" showAll="0"/>
    <pivotField numFmtId="164" showAll="0"/>
    <pivotField numFmtId="164" showAll="0"/>
    <pivotField numFmtId="164" showAll="0"/>
    <pivotField numFmtId="164" showAll="0"/>
    <pivotField showAll="0"/>
    <pivotField showAll="0"/>
    <pivotField axis="axisRow" showAll="0" sortType="descending" defaultSubtotal="0">
      <items count="12">
        <item x="4"/>
        <item sd="0" x="8"/>
        <item x="11"/>
        <item x="9"/>
        <item x="3"/>
        <item x="2"/>
        <item x="0"/>
        <item sd="0" x="5"/>
        <item x="7"/>
        <item x="6"/>
        <item x="1"/>
        <item x="10"/>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name="Insulin type" axis="axisRow" showAll="0" sortType="descending" defaultSubtotal="0">
      <items count="6">
        <item sd="0" x="2"/>
        <item sd="0" x="3"/>
        <item sd="0" x="4"/>
        <item sd="0" x="1"/>
        <item sd="0" x="0"/>
        <item sd="0" x="5"/>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ragToRow="0" dragToCol="0" dragToPage="0" showAll="0" defaultSubtotal="0"/>
    <pivotField dataField="1" dragToRow="0" dragToCol="0" dragToPage="0" showAll="0" defaultSubtotal="0"/>
    <pivotField dragToRow="0" dragToCol="0" dragToPage="0" showAll="0" defaultSubtotal="0"/>
  </pivotFields>
  <rowFields count="3">
    <field x="13"/>
    <field x="12"/>
    <field x="2"/>
  </rowFields>
  <rowItems count="6">
    <i>
      <x/>
    </i>
    <i>
      <x v="4"/>
    </i>
    <i>
      <x v="3"/>
    </i>
    <i>
      <x v="5"/>
    </i>
    <i>
      <x v="1"/>
    </i>
    <i>
      <x v="2"/>
    </i>
  </rowItems>
  <colFields count="2">
    <field x="0"/>
    <field x="-2"/>
  </colFields>
  <colItems count="4">
    <i>
      <x/>
      <x/>
    </i>
    <i r="1" i="1">
      <x v="1"/>
    </i>
    <i>
      <x v="1"/>
      <x/>
    </i>
    <i r="1" i="1">
      <x v="1"/>
    </i>
  </colItems>
  <dataFields count="2">
    <dataField name="Sum of Claimants" fld="5" baseField="13" baseItem="2" numFmtId="3"/>
    <dataField name="Per patient spend" fld="15" baseField="13" baseItem="0" numFmtId="165"/>
  </dataFields>
  <formats count="164">
    <format dxfId="260">
      <pivotArea dataOnly="0" labelOnly="1" fieldPosition="0">
        <references count="1">
          <reference field="0" count="1">
            <x v="0"/>
          </reference>
        </references>
      </pivotArea>
    </format>
    <format dxfId="259">
      <pivotArea dataOnly="0" labelOnly="1" outline="0" fieldPosition="0">
        <references count="2">
          <reference field="4294967294" count="2">
            <x v="0"/>
            <x v="1"/>
          </reference>
          <reference field="0" count="1" selected="0">
            <x v="0"/>
          </reference>
        </references>
      </pivotArea>
    </format>
    <format dxfId="258">
      <pivotArea dataOnly="0" labelOnly="1" fieldPosition="0">
        <references count="1">
          <reference field="2" count="0"/>
        </references>
      </pivotArea>
    </format>
    <format dxfId="257">
      <pivotArea type="origin" dataOnly="0" labelOnly="1" outline="0" fieldPosition="0"/>
    </format>
    <format dxfId="256">
      <pivotArea field="13" type="button" dataOnly="0" labelOnly="1" outline="0" axis="axisRow" fieldPosition="0"/>
    </format>
    <format dxfId="255">
      <pivotArea dataOnly="0" labelOnly="1" fieldPosition="0">
        <references count="1">
          <reference field="13" count="0"/>
        </references>
      </pivotArea>
    </format>
    <format dxfId="254">
      <pivotArea dataOnly="0" labelOnly="1" grandRow="1" outline="0" fieldPosition="0"/>
    </format>
    <format dxfId="253">
      <pivotArea dataOnly="0" labelOnly="1" fieldPosition="0">
        <references count="2">
          <reference field="12" count="2">
            <x v="1"/>
            <x v="7"/>
          </reference>
          <reference field="13" count="1" selected="0">
            <x v="0"/>
          </reference>
        </references>
      </pivotArea>
    </format>
    <format dxfId="252">
      <pivotArea dataOnly="0" labelOnly="1" fieldPosition="0">
        <references count="2">
          <reference field="12" count="4">
            <x v="0"/>
            <x v="5"/>
            <x v="6"/>
            <x v="10"/>
          </reference>
          <reference field="13" count="1" selected="0">
            <x v="4"/>
          </reference>
        </references>
      </pivotArea>
    </format>
    <format dxfId="251">
      <pivotArea dataOnly="0" labelOnly="1" fieldPosition="0">
        <references count="2">
          <reference field="12" count="4">
            <x v="2"/>
            <x v="3"/>
            <x v="4"/>
            <x v="11"/>
          </reference>
          <reference field="13" count="1" selected="0">
            <x v="3"/>
          </reference>
        </references>
      </pivotArea>
    </format>
    <format dxfId="250">
      <pivotArea dataOnly="0" labelOnly="1" fieldPosition="0">
        <references count="2">
          <reference field="12" count="1">
            <x v="10"/>
          </reference>
          <reference field="13" count="1" selected="0">
            <x v="5"/>
          </reference>
        </references>
      </pivotArea>
    </format>
    <format dxfId="249">
      <pivotArea dataOnly="0" labelOnly="1" fieldPosition="0">
        <references count="2">
          <reference field="12" count="1">
            <x v="9"/>
          </reference>
          <reference field="13" count="1" selected="0">
            <x v="1"/>
          </reference>
        </references>
      </pivotArea>
    </format>
    <format dxfId="248">
      <pivotArea dataOnly="0" labelOnly="1" fieldPosition="0">
        <references count="2">
          <reference field="12" count="1">
            <x v="8"/>
          </reference>
          <reference field="13" count="1" selected="0">
            <x v="2"/>
          </reference>
        </references>
      </pivotArea>
    </format>
    <format dxfId="247">
      <pivotArea dataOnly="0" labelOnly="1" fieldPosition="0">
        <references count="3">
          <reference field="2" count="5">
            <x v="12"/>
            <x v="13"/>
            <x v="14"/>
            <x v="15"/>
            <x v="31"/>
          </reference>
          <reference field="12" count="1" selected="0">
            <x v="7"/>
          </reference>
          <reference field="13" count="1" selected="0">
            <x v="0"/>
          </reference>
        </references>
      </pivotArea>
    </format>
    <format dxfId="246">
      <pivotArea dataOnly="0" labelOnly="1" fieldPosition="0">
        <references count="3">
          <reference field="2" count="6">
            <x v="23"/>
            <x v="27"/>
            <x v="51"/>
            <x v="54"/>
            <x v="55"/>
            <x v="56"/>
          </reference>
          <reference field="12" count="1" selected="0">
            <x v="1"/>
          </reference>
          <reference field="13" count="1" selected="0">
            <x v="0"/>
          </reference>
        </references>
      </pivotArea>
    </format>
    <format dxfId="245">
      <pivotArea dataOnly="0" labelOnly="1" fieldPosition="0">
        <references count="3">
          <reference field="2" count="1">
            <x v="2"/>
          </reference>
          <reference field="12" count="1" selected="0">
            <x v="10"/>
          </reference>
          <reference field="13" count="1" selected="0">
            <x v="4"/>
          </reference>
        </references>
      </pivotArea>
    </format>
    <format dxfId="244">
      <pivotArea dataOnly="0" labelOnly="1" fieldPosition="0">
        <references count="3">
          <reference field="2" count="2">
            <x v="3"/>
            <x v="4"/>
          </reference>
          <reference field="12" count="1" selected="0">
            <x v="5"/>
          </reference>
          <reference field="13" count="1" selected="0">
            <x v="4"/>
          </reference>
        </references>
      </pivotArea>
    </format>
    <format dxfId="243">
      <pivotArea dataOnly="0" labelOnly="1" fieldPosition="0">
        <references count="3">
          <reference field="2" count="11">
            <x v="6"/>
            <x v="7"/>
            <x v="8"/>
            <x v="24"/>
            <x v="25"/>
            <x v="26"/>
            <x v="50"/>
            <x v="52"/>
            <x v="53"/>
            <x v="57"/>
            <x v="58"/>
          </reference>
          <reference field="12" count="1" selected="0">
            <x v="0"/>
          </reference>
          <reference field="13" count="1" selected="0">
            <x v="4"/>
          </reference>
        </references>
      </pivotArea>
    </format>
    <format dxfId="242">
      <pivotArea dataOnly="0" labelOnly="1" fieldPosition="0">
        <references count="3">
          <reference field="2" count="10">
            <x v="0"/>
            <x v="1"/>
            <x v="9"/>
            <x v="10"/>
            <x v="11"/>
            <x v="28"/>
            <x v="29"/>
            <x v="30"/>
            <x v="36"/>
            <x v="37"/>
          </reference>
          <reference field="12" count="1" selected="0">
            <x v="6"/>
          </reference>
          <reference field="13" count="1" selected="0">
            <x v="4"/>
          </reference>
        </references>
      </pivotArea>
    </format>
    <format dxfId="241">
      <pivotArea dataOnly="0" labelOnly="1" fieldPosition="0">
        <references count="3">
          <reference field="2" count="2">
            <x v="60"/>
            <x v="65"/>
          </reference>
          <reference field="12" count="1" selected="0">
            <x v="11"/>
          </reference>
          <reference field="13" count="1" selected="0">
            <x v="3"/>
          </reference>
        </references>
      </pivotArea>
    </format>
    <format dxfId="240">
      <pivotArea dataOnly="0" labelOnly="1" fieldPosition="0">
        <references count="3">
          <reference field="2" count="2">
            <x v="63"/>
            <x v="64"/>
          </reference>
          <reference field="12" count="1" selected="0">
            <x v="2"/>
          </reference>
          <reference field="13" count="1" selected="0">
            <x v="3"/>
          </reference>
        </references>
      </pivotArea>
    </format>
    <format dxfId="239">
      <pivotArea dataOnly="0" labelOnly="1" fieldPosition="0">
        <references count="3">
          <reference field="2" count="2">
            <x v="34"/>
            <x v="35"/>
          </reference>
          <reference field="12" count="1" selected="0">
            <x v="3"/>
          </reference>
          <reference field="13" count="1" selected="0">
            <x v="3"/>
          </reference>
        </references>
      </pivotArea>
    </format>
    <format dxfId="238">
      <pivotArea dataOnly="0" labelOnly="1" fieldPosition="0">
        <references count="3">
          <reference field="2" count="6">
            <x v="5"/>
            <x v="32"/>
            <x v="33"/>
            <x v="59"/>
            <x v="61"/>
            <x v="62"/>
          </reference>
          <reference field="12" count="1" selected="0">
            <x v="4"/>
          </reference>
          <reference field="13" count="1" selected="0">
            <x v="3"/>
          </reference>
        </references>
      </pivotArea>
    </format>
    <format dxfId="237">
      <pivotArea dataOnly="0" labelOnly="1" fieldPosition="0">
        <references count="3">
          <reference field="2" count="7">
            <x v="20"/>
            <x v="21"/>
            <x v="22"/>
            <x v="46"/>
            <x v="47"/>
            <x v="48"/>
            <x v="49"/>
          </reference>
          <reference field="12" count="1" selected="0">
            <x v="10"/>
          </reference>
          <reference field="13" count="1" selected="0">
            <x v="5"/>
          </reference>
        </references>
      </pivotArea>
    </format>
    <format dxfId="236">
      <pivotArea dataOnly="0" labelOnly="1" fieldPosition="0">
        <references count="3">
          <reference field="2" count="6">
            <x v="16"/>
            <x v="17"/>
            <x v="38"/>
            <x v="39"/>
            <x v="40"/>
            <x v="41"/>
          </reference>
          <reference field="12" count="1" selected="0">
            <x v="9"/>
          </reference>
          <reference field="13" count="1" selected="0">
            <x v="1"/>
          </reference>
        </references>
      </pivotArea>
    </format>
    <format dxfId="235">
      <pivotArea dataOnly="0" labelOnly="1" fieldPosition="0">
        <references count="3">
          <reference field="2" count="6">
            <x v="18"/>
            <x v="19"/>
            <x v="42"/>
            <x v="43"/>
            <x v="44"/>
            <x v="45"/>
          </reference>
          <reference field="12" count="1" selected="0">
            <x v="8"/>
          </reference>
          <reference field="13" count="1" selected="0">
            <x v="2"/>
          </reference>
        </references>
      </pivotArea>
    </format>
    <format dxfId="234">
      <pivotArea type="origin" dataOnly="0" labelOnly="1" outline="0" fieldPosition="0"/>
    </format>
    <format dxfId="233">
      <pivotArea field="13" type="button" dataOnly="0" labelOnly="1" outline="0" axis="axisRow" fieldPosition="0"/>
    </format>
    <format dxfId="232">
      <pivotArea dataOnly="0" labelOnly="1" fieldPosition="0">
        <references count="1">
          <reference field="13" count="0"/>
        </references>
      </pivotArea>
    </format>
    <format dxfId="231">
      <pivotArea dataOnly="0" labelOnly="1" grandRow="1" outline="0" fieldPosition="0"/>
    </format>
    <format dxfId="230">
      <pivotArea dataOnly="0" labelOnly="1" fieldPosition="0">
        <references count="2">
          <reference field="12" count="2">
            <x v="1"/>
            <x v="7"/>
          </reference>
          <reference field="13" count="1" selected="0">
            <x v="0"/>
          </reference>
        </references>
      </pivotArea>
    </format>
    <format dxfId="229">
      <pivotArea dataOnly="0" labelOnly="1" fieldPosition="0">
        <references count="2">
          <reference field="12" count="4">
            <x v="0"/>
            <x v="5"/>
            <x v="6"/>
            <x v="10"/>
          </reference>
          <reference field="13" count="1" selected="0">
            <x v="4"/>
          </reference>
        </references>
      </pivotArea>
    </format>
    <format dxfId="228">
      <pivotArea dataOnly="0" labelOnly="1" fieldPosition="0">
        <references count="2">
          <reference field="12" count="4">
            <x v="2"/>
            <x v="3"/>
            <x v="4"/>
            <x v="11"/>
          </reference>
          <reference field="13" count="1" selected="0">
            <x v="3"/>
          </reference>
        </references>
      </pivotArea>
    </format>
    <format dxfId="227">
      <pivotArea dataOnly="0" labelOnly="1" fieldPosition="0">
        <references count="2">
          <reference field="12" count="1">
            <x v="10"/>
          </reference>
          <reference field="13" count="1" selected="0">
            <x v="5"/>
          </reference>
        </references>
      </pivotArea>
    </format>
    <format dxfId="226">
      <pivotArea dataOnly="0" labelOnly="1" fieldPosition="0">
        <references count="2">
          <reference field="12" count="1">
            <x v="9"/>
          </reference>
          <reference field="13" count="1" selected="0">
            <x v="1"/>
          </reference>
        </references>
      </pivotArea>
    </format>
    <format dxfId="225">
      <pivotArea dataOnly="0" labelOnly="1" fieldPosition="0">
        <references count="2">
          <reference field="12" count="1">
            <x v="8"/>
          </reference>
          <reference field="13" count="1" selected="0">
            <x v="2"/>
          </reference>
        </references>
      </pivotArea>
    </format>
    <format dxfId="224">
      <pivotArea dataOnly="0" labelOnly="1" fieldPosition="0">
        <references count="3">
          <reference field="2" count="5">
            <x v="12"/>
            <x v="13"/>
            <x v="14"/>
            <x v="15"/>
            <x v="31"/>
          </reference>
          <reference field="12" count="1" selected="0">
            <x v="7"/>
          </reference>
          <reference field="13" count="1" selected="0">
            <x v="0"/>
          </reference>
        </references>
      </pivotArea>
    </format>
    <format dxfId="223">
      <pivotArea dataOnly="0" labelOnly="1" fieldPosition="0">
        <references count="3">
          <reference field="2" count="6">
            <x v="23"/>
            <x v="27"/>
            <x v="51"/>
            <x v="54"/>
            <x v="55"/>
            <x v="56"/>
          </reference>
          <reference field="12" count="1" selected="0">
            <x v="1"/>
          </reference>
          <reference field="13" count="1" selected="0">
            <x v="0"/>
          </reference>
        </references>
      </pivotArea>
    </format>
    <format dxfId="222">
      <pivotArea dataOnly="0" labelOnly="1" fieldPosition="0">
        <references count="3">
          <reference field="2" count="1">
            <x v="2"/>
          </reference>
          <reference field="12" count="1" selected="0">
            <x v="10"/>
          </reference>
          <reference field="13" count="1" selected="0">
            <x v="4"/>
          </reference>
        </references>
      </pivotArea>
    </format>
    <format dxfId="221">
      <pivotArea dataOnly="0" labelOnly="1" fieldPosition="0">
        <references count="3">
          <reference field="2" count="2">
            <x v="3"/>
            <x v="4"/>
          </reference>
          <reference field="12" count="1" selected="0">
            <x v="5"/>
          </reference>
          <reference field="13" count="1" selected="0">
            <x v="4"/>
          </reference>
        </references>
      </pivotArea>
    </format>
    <format dxfId="220">
      <pivotArea dataOnly="0" labelOnly="1" fieldPosition="0">
        <references count="3">
          <reference field="2" count="11">
            <x v="6"/>
            <x v="7"/>
            <x v="8"/>
            <x v="24"/>
            <x v="25"/>
            <x v="26"/>
            <x v="50"/>
            <x v="52"/>
            <x v="53"/>
            <x v="57"/>
            <x v="58"/>
          </reference>
          <reference field="12" count="1" selected="0">
            <x v="0"/>
          </reference>
          <reference field="13" count="1" selected="0">
            <x v="4"/>
          </reference>
        </references>
      </pivotArea>
    </format>
    <format dxfId="219">
      <pivotArea dataOnly="0" labelOnly="1" fieldPosition="0">
        <references count="3">
          <reference field="2" count="10">
            <x v="0"/>
            <x v="1"/>
            <x v="9"/>
            <x v="10"/>
            <x v="11"/>
            <x v="28"/>
            <x v="29"/>
            <x v="30"/>
            <x v="36"/>
            <x v="37"/>
          </reference>
          <reference field="12" count="1" selected="0">
            <x v="6"/>
          </reference>
          <reference field="13" count="1" selected="0">
            <x v="4"/>
          </reference>
        </references>
      </pivotArea>
    </format>
    <format dxfId="218">
      <pivotArea dataOnly="0" labelOnly="1" fieldPosition="0">
        <references count="3">
          <reference field="2" count="2">
            <x v="60"/>
            <x v="65"/>
          </reference>
          <reference field="12" count="1" selected="0">
            <x v="11"/>
          </reference>
          <reference field="13" count="1" selected="0">
            <x v="3"/>
          </reference>
        </references>
      </pivotArea>
    </format>
    <format dxfId="217">
      <pivotArea dataOnly="0" labelOnly="1" fieldPosition="0">
        <references count="3">
          <reference field="2" count="2">
            <x v="63"/>
            <x v="64"/>
          </reference>
          <reference field="12" count="1" selected="0">
            <x v="2"/>
          </reference>
          <reference field="13" count="1" selected="0">
            <x v="3"/>
          </reference>
        </references>
      </pivotArea>
    </format>
    <format dxfId="216">
      <pivotArea dataOnly="0" labelOnly="1" fieldPosition="0">
        <references count="3">
          <reference field="2" count="2">
            <x v="34"/>
            <x v="35"/>
          </reference>
          <reference field="12" count="1" selected="0">
            <x v="3"/>
          </reference>
          <reference field="13" count="1" selected="0">
            <x v="3"/>
          </reference>
        </references>
      </pivotArea>
    </format>
    <format dxfId="215">
      <pivotArea dataOnly="0" labelOnly="1" fieldPosition="0">
        <references count="3">
          <reference field="2" count="6">
            <x v="5"/>
            <x v="32"/>
            <x v="33"/>
            <x v="59"/>
            <x v="61"/>
            <x v="62"/>
          </reference>
          <reference field="12" count="1" selected="0">
            <x v="4"/>
          </reference>
          <reference field="13" count="1" selected="0">
            <x v="3"/>
          </reference>
        </references>
      </pivotArea>
    </format>
    <format dxfId="214">
      <pivotArea dataOnly="0" labelOnly="1" fieldPosition="0">
        <references count="3">
          <reference field="2" count="7">
            <x v="20"/>
            <x v="21"/>
            <x v="22"/>
            <x v="46"/>
            <x v="47"/>
            <x v="48"/>
            <x v="49"/>
          </reference>
          <reference field="12" count="1" selected="0">
            <x v="10"/>
          </reference>
          <reference field="13" count="1" selected="0">
            <x v="5"/>
          </reference>
        </references>
      </pivotArea>
    </format>
    <format dxfId="213">
      <pivotArea dataOnly="0" labelOnly="1" fieldPosition="0">
        <references count="3">
          <reference field="2" count="6">
            <x v="16"/>
            <x v="17"/>
            <x v="38"/>
            <x v="39"/>
            <x v="40"/>
            <x v="41"/>
          </reference>
          <reference field="12" count="1" selected="0">
            <x v="9"/>
          </reference>
          <reference field="13" count="1" selected="0">
            <x v="1"/>
          </reference>
        </references>
      </pivotArea>
    </format>
    <format dxfId="212">
      <pivotArea dataOnly="0" labelOnly="1" fieldPosition="0">
        <references count="3">
          <reference field="2" count="6">
            <x v="18"/>
            <x v="19"/>
            <x v="42"/>
            <x v="43"/>
            <x v="44"/>
            <x v="45"/>
          </reference>
          <reference field="12" count="1" selected="0">
            <x v="8"/>
          </reference>
          <reference field="13" count="1" selected="0">
            <x v="2"/>
          </reference>
        </references>
      </pivotArea>
    </format>
    <format dxfId="211">
      <pivotArea field="13" type="button" dataOnly="0" labelOnly="1" outline="0" axis="axisRow" fieldPosition="0"/>
    </format>
    <format dxfId="210">
      <pivotArea dataOnly="0" labelOnly="1" fieldPosition="0">
        <references count="1">
          <reference field="13" count="0"/>
        </references>
      </pivotArea>
    </format>
    <format dxfId="209">
      <pivotArea dataOnly="0" labelOnly="1" fieldPosition="0">
        <references count="2">
          <reference field="12" count="2">
            <x v="1"/>
            <x v="7"/>
          </reference>
          <reference field="13" count="1" selected="0">
            <x v="0"/>
          </reference>
        </references>
      </pivotArea>
    </format>
    <format dxfId="208">
      <pivotArea dataOnly="0" labelOnly="1" fieldPosition="0">
        <references count="2">
          <reference field="12" count="4">
            <x v="0"/>
            <x v="5"/>
            <x v="6"/>
            <x v="10"/>
          </reference>
          <reference field="13" count="1" selected="0">
            <x v="4"/>
          </reference>
        </references>
      </pivotArea>
    </format>
    <format dxfId="207">
      <pivotArea dataOnly="0" labelOnly="1" fieldPosition="0">
        <references count="2">
          <reference field="12" count="4">
            <x v="2"/>
            <x v="3"/>
            <x v="4"/>
            <x v="11"/>
          </reference>
          <reference field="13" count="1" selected="0">
            <x v="3"/>
          </reference>
        </references>
      </pivotArea>
    </format>
    <format dxfId="206">
      <pivotArea dataOnly="0" labelOnly="1" fieldPosition="0">
        <references count="2">
          <reference field="12" count="1">
            <x v="10"/>
          </reference>
          <reference field="13" count="1" selected="0">
            <x v="5"/>
          </reference>
        </references>
      </pivotArea>
    </format>
    <format dxfId="205">
      <pivotArea dataOnly="0" labelOnly="1" fieldPosition="0">
        <references count="2">
          <reference field="12" count="1">
            <x v="9"/>
          </reference>
          <reference field="13" count="1" selected="0">
            <x v="1"/>
          </reference>
        </references>
      </pivotArea>
    </format>
    <format dxfId="204">
      <pivotArea dataOnly="0" labelOnly="1" fieldPosition="0">
        <references count="2">
          <reference field="12" count="1">
            <x v="8"/>
          </reference>
          <reference field="13" count="1" selected="0">
            <x v="2"/>
          </reference>
        </references>
      </pivotArea>
    </format>
    <format dxfId="203">
      <pivotArea dataOnly="0" labelOnly="1" fieldPosition="0">
        <references count="3">
          <reference field="2" count="5">
            <x v="12"/>
            <x v="13"/>
            <x v="14"/>
            <x v="15"/>
            <x v="31"/>
          </reference>
          <reference field="12" count="1" selected="0">
            <x v="7"/>
          </reference>
          <reference field="13" count="1" selected="0">
            <x v="0"/>
          </reference>
        </references>
      </pivotArea>
    </format>
    <format dxfId="202">
      <pivotArea dataOnly="0" labelOnly="1" fieldPosition="0">
        <references count="3">
          <reference field="2" count="6">
            <x v="23"/>
            <x v="27"/>
            <x v="51"/>
            <x v="54"/>
            <x v="55"/>
            <x v="56"/>
          </reference>
          <reference field="12" count="1" selected="0">
            <x v="1"/>
          </reference>
          <reference field="13" count="1" selected="0">
            <x v="0"/>
          </reference>
        </references>
      </pivotArea>
    </format>
    <format dxfId="201">
      <pivotArea dataOnly="0" labelOnly="1" fieldPosition="0">
        <references count="3">
          <reference field="2" count="1">
            <x v="2"/>
          </reference>
          <reference field="12" count="1" selected="0">
            <x v="10"/>
          </reference>
          <reference field="13" count="1" selected="0">
            <x v="4"/>
          </reference>
        </references>
      </pivotArea>
    </format>
    <format dxfId="200">
      <pivotArea dataOnly="0" labelOnly="1" fieldPosition="0">
        <references count="3">
          <reference field="2" count="2">
            <x v="3"/>
            <x v="4"/>
          </reference>
          <reference field="12" count="1" selected="0">
            <x v="5"/>
          </reference>
          <reference field="13" count="1" selected="0">
            <x v="4"/>
          </reference>
        </references>
      </pivotArea>
    </format>
    <format dxfId="199">
      <pivotArea dataOnly="0" labelOnly="1" fieldPosition="0">
        <references count="3">
          <reference field="2" count="11">
            <x v="6"/>
            <x v="7"/>
            <x v="8"/>
            <x v="24"/>
            <x v="25"/>
            <x v="26"/>
            <x v="50"/>
            <x v="52"/>
            <x v="53"/>
            <x v="57"/>
            <x v="58"/>
          </reference>
          <reference field="12" count="1" selected="0">
            <x v="0"/>
          </reference>
          <reference field="13" count="1" selected="0">
            <x v="4"/>
          </reference>
        </references>
      </pivotArea>
    </format>
    <format dxfId="198">
      <pivotArea dataOnly="0" labelOnly="1" fieldPosition="0">
        <references count="3">
          <reference field="2" count="10">
            <x v="0"/>
            <x v="1"/>
            <x v="9"/>
            <x v="10"/>
            <x v="11"/>
            <x v="28"/>
            <x v="29"/>
            <x v="30"/>
            <x v="36"/>
            <x v="37"/>
          </reference>
          <reference field="12" count="1" selected="0">
            <x v="6"/>
          </reference>
          <reference field="13" count="1" selected="0">
            <x v="4"/>
          </reference>
        </references>
      </pivotArea>
    </format>
    <format dxfId="197">
      <pivotArea dataOnly="0" labelOnly="1" fieldPosition="0">
        <references count="3">
          <reference field="2" count="2">
            <x v="60"/>
            <x v="65"/>
          </reference>
          <reference field="12" count="1" selected="0">
            <x v="11"/>
          </reference>
          <reference field="13" count="1" selected="0">
            <x v="3"/>
          </reference>
        </references>
      </pivotArea>
    </format>
    <format dxfId="196">
      <pivotArea dataOnly="0" labelOnly="1" fieldPosition="0">
        <references count="3">
          <reference field="2" count="2">
            <x v="63"/>
            <x v="64"/>
          </reference>
          <reference field="12" count="1" selected="0">
            <x v="2"/>
          </reference>
          <reference field="13" count="1" selected="0">
            <x v="3"/>
          </reference>
        </references>
      </pivotArea>
    </format>
    <format dxfId="195">
      <pivotArea dataOnly="0" labelOnly="1" fieldPosition="0">
        <references count="3">
          <reference field="2" count="2">
            <x v="34"/>
            <x v="35"/>
          </reference>
          <reference field="12" count="1" selected="0">
            <x v="3"/>
          </reference>
          <reference field="13" count="1" selected="0">
            <x v="3"/>
          </reference>
        </references>
      </pivotArea>
    </format>
    <format dxfId="194">
      <pivotArea dataOnly="0" labelOnly="1" fieldPosition="0">
        <references count="3">
          <reference field="2" count="6">
            <x v="5"/>
            <x v="32"/>
            <x v="33"/>
            <x v="59"/>
            <x v="61"/>
            <x v="62"/>
          </reference>
          <reference field="12" count="1" selected="0">
            <x v="4"/>
          </reference>
          <reference field="13" count="1" selected="0">
            <x v="3"/>
          </reference>
        </references>
      </pivotArea>
    </format>
    <format dxfId="193">
      <pivotArea dataOnly="0" labelOnly="1" fieldPosition="0">
        <references count="3">
          <reference field="2" count="7">
            <x v="20"/>
            <x v="21"/>
            <x v="22"/>
            <x v="46"/>
            <x v="47"/>
            <x v="48"/>
            <x v="49"/>
          </reference>
          <reference field="12" count="1" selected="0">
            <x v="10"/>
          </reference>
          <reference field="13" count="1" selected="0">
            <x v="5"/>
          </reference>
        </references>
      </pivotArea>
    </format>
    <format dxfId="192">
      <pivotArea dataOnly="0" labelOnly="1" fieldPosition="0">
        <references count="3">
          <reference field="2" count="6">
            <x v="16"/>
            <x v="17"/>
            <x v="38"/>
            <x v="39"/>
            <x v="40"/>
            <x v="41"/>
          </reference>
          <reference field="12" count="1" selected="0">
            <x v="9"/>
          </reference>
          <reference field="13" count="1" selected="0">
            <x v="1"/>
          </reference>
        </references>
      </pivotArea>
    </format>
    <format dxfId="191">
      <pivotArea dataOnly="0" labelOnly="1" fieldPosition="0">
        <references count="3">
          <reference field="2" count="6">
            <x v="18"/>
            <x v="19"/>
            <x v="42"/>
            <x v="43"/>
            <x v="44"/>
            <x v="45"/>
          </reference>
          <reference field="12" count="1" selected="0">
            <x v="8"/>
          </reference>
          <reference field="13" count="1" selected="0">
            <x v="2"/>
          </reference>
        </references>
      </pivotArea>
    </format>
    <format dxfId="190">
      <pivotArea outline="0" collapsedLevelsAreSubtotals="1" fieldPosition="0">
        <references count="2">
          <reference field="4294967294" count="1" selected="0">
            <x v="0"/>
          </reference>
          <reference field="0" count="1" selected="0">
            <x v="0"/>
          </reference>
        </references>
      </pivotArea>
    </format>
    <format dxfId="189">
      <pivotArea field="0" type="button" dataOnly="0" labelOnly="1" outline="0" axis="axisCol" fieldPosition="0"/>
    </format>
    <format dxfId="188">
      <pivotArea dataOnly="0" labelOnly="1" fieldPosition="0">
        <references count="1">
          <reference field="0" count="1">
            <x v="0"/>
          </reference>
        </references>
      </pivotArea>
    </format>
    <format dxfId="187">
      <pivotArea field="0" type="button" dataOnly="0" labelOnly="1" outline="0" axis="axisCol" fieldPosition="0"/>
    </format>
    <format dxfId="186">
      <pivotArea field="13" type="button" dataOnly="0" labelOnly="1" outline="0" axis="axisRow" fieldPosition="0"/>
    </format>
    <format dxfId="185">
      <pivotArea dataOnly="0" labelOnly="1" outline="0" fieldPosition="0">
        <references count="2">
          <reference field="4294967294" count="1">
            <x v="0"/>
          </reference>
          <reference field="0" count="1" selected="0">
            <x v="0"/>
          </reference>
        </references>
      </pivotArea>
    </format>
    <format dxfId="184">
      <pivotArea dataOnly="0" labelOnly="1" outline="0" fieldPosition="0">
        <references count="2">
          <reference field="4294967294" count="1">
            <x v="1"/>
          </reference>
          <reference field="0" count="1" selected="0">
            <x v="0"/>
          </reference>
        </references>
      </pivotArea>
    </format>
    <format dxfId="183">
      <pivotArea dataOnly="0" labelOnly="1" outline="0" fieldPosition="0">
        <references count="2">
          <reference field="4294967294" count="2">
            <x v="0"/>
            <x v="1"/>
          </reference>
          <reference field="0" count="1" selected="0">
            <x v="1"/>
          </reference>
        </references>
      </pivotArea>
    </format>
    <format dxfId="182">
      <pivotArea outline="0" collapsedLevelsAreSubtotals="1" fieldPosition="0">
        <references count="2">
          <reference field="4294967294" count="1" selected="0">
            <x v="1"/>
          </reference>
          <reference field="0" count="1" selected="0">
            <x v="0"/>
          </reference>
        </references>
      </pivotArea>
    </format>
    <format dxfId="181">
      <pivotArea dataOnly="0" labelOnly="1" outline="0" fieldPosition="0">
        <references count="2">
          <reference field="12" count="1" defaultSubtotal="1">
            <x v="1"/>
          </reference>
          <reference field="13" count="1" selected="0">
            <x v="0"/>
          </reference>
        </references>
      </pivotArea>
    </format>
    <format dxfId="180">
      <pivotArea field="13" type="button" dataOnly="0" labelOnly="1" outline="0" axis="axisRow" fieldPosition="0"/>
    </format>
    <format dxfId="179">
      <pivotArea type="all" dataOnly="0" outline="0" fieldPosition="0"/>
    </format>
    <format dxfId="178">
      <pivotArea outline="0" collapsedLevelsAreSubtotals="1" fieldPosition="0"/>
    </format>
    <format dxfId="177">
      <pivotArea type="origin" dataOnly="0" labelOnly="1" outline="0" fieldPosition="0"/>
    </format>
    <format dxfId="176">
      <pivotArea field="0" type="button" dataOnly="0" labelOnly="1" outline="0" axis="axisCol" fieldPosition="0"/>
    </format>
    <format dxfId="175">
      <pivotArea field="-2" type="button" dataOnly="0" labelOnly="1" outline="0" axis="axisCol" fieldPosition="1"/>
    </format>
    <format dxfId="174">
      <pivotArea type="topRight" dataOnly="0" labelOnly="1" outline="0" fieldPosition="0"/>
    </format>
    <format dxfId="173">
      <pivotArea field="13" type="button" dataOnly="0" labelOnly="1" outline="0" axis="axisRow" fieldPosition="0"/>
    </format>
    <format dxfId="172">
      <pivotArea field="12" type="button" dataOnly="0" labelOnly="1" outline="0" axis="axisRow" fieldPosition="1"/>
    </format>
    <format dxfId="171">
      <pivotArea field="2" type="button" dataOnly="0" labelOnly="1" outline="0" axis="axisRow" fieldPosition="2"/>
    </format>
    <format dxfId="170">
      <pivotArea dataOnly="0" labelOnly="1" outline="0" fieldPosition="0">
        <references count="1">
          <reference field="13" count="0"/>
        </references>
      </pivotArea>
    </format>
    <format dxfId="169">
      <pivotArea dataOnly="0" labelOnly="1" outline="0" fieldPosition="0">
        <references count="1">
          <reference field="13" count="0" defaultSubtotal="1"/>
        </references>
      </pivotArea>
    </format>
    <format dxfId="168">
      <pivotArea dataOnly="0" labelOnly="1" grandRow="1" outline="0" fieldPosition="0"/>
    </format>
    <format dxfId="167">
      <pivotArea dataOnly="0" labelOnly="1" outline="0" fieldPosition="0">
        <references count="2">
          <reference field="12" count="2">
            <x v="1"/>
            <x v="7"/>
          </reference>
          <reference field="13" count="1" selected="0">
            <x v="0"/>
          </reference>
        </references>
      </pivotArea>
    </format>
    <format dxfId="166">
      <pivotArea dataOnly="0" labelOnly="1" outline="0" fieldPosition="0">
        <references count="2">
          <reference field="12" count="2" defaultSubtotal="1">
            <x v="1"/>
            <x v="7"/>
          </reference>
          <reference field="13" count="1" selected="0">
            <x v="0"/>
          </reference>
        </references>
      </pivotArea>
    </format>
    <format dxfId="165">
      <pivotArea dataOnly="0" labelOnly="1" outline="0" fieldPosition="0">
        <references count="2">
          <reference field="12" count="4">
            <x v="0"/>
            <x v="5"/>
            <x v="6"/>
            <x v="10"/>
          </reference>
          <reference field="13" count="1" selected="0">
            <x v="4"/>
          </reference>
        </references>
      </pivotArea>
    </format>
    <format dxfId="164">
      <pivotArea dataOnly="0" labelOnly="1" outline="0" fieldPosition="0">
        <references count="2">
          <reference field="12" count="4" defaultSubtotal="1">
            <x v="0"/>
            <x v="5"/>
            <x v="6"/>
            <x v="10"/>
          </reference>
          <reference field="13" count="1" selected="0">
            <x v="4"/>
          </reference>
        </references>
      </pivotArea>
    </format>
    <format dxfId="163">
      <pivotArea dataOnly="0" labelOnly="1" outline="0" fieldPosition="0">
        <references count="2">
          <reference field="12" count="4">
            <x v="2"/>
            <x v="3"/>
            <x v="4"/>
            <x v="11"/>
          </reference>
          <reference field="13" count="1" selected="0">
            <x v="3"/>
          </reference>
        </references>
      </pivotArea>
    </format>
    <format dxfId="162">
      <pivotArea dataOnly="0" labelOnly="1" outline="0" fieldPosition="0">
        <references count="2">
          <reference field="12" count="4" defaultSubtotal="1">
            <x v="2"/>
            <x v="3"/>
            <x v="4"/>
            <x v="11"/>
          </reference>
          <reference field="13" count="1" selected="0">
            <x v="3"/>
          </reference>
        </references>
      </pivotArea>
    </format>
    <format dxfId="161">
      <pivotArea dataOnly="0" labelOnly="1" outline="0" fieldPosition="0">
        <references count="2">
          <reference field="12" count="1">
            <x v="10"/>
          </reference>
          <reference field="13" count="1" selected="0">
            <x v="5"/>
          </reference>
        </references>
      </pivotArea>
    </format>
    <format dxfId="160">
      <pivotArea dataOnly="0" labelOnly="1" outline="0" fieldPosition="0">
        <references count="2">
          <reference field="12" count="1" defaultSubtotal="1">
            <x v="10"/>
          </reference>
          <reference field="13" count="1" selected="0">
            <x v="5"/>
          </reference>
        </references>
      </pivotArea>
    </format>
    <format dxfId="159">
      <pivotArea dataOnly="0" labelOnly="1" outline="0" fieldPosition="0">
        <references count="2">
          <reference field="12" count="1">
            <x v="9"/>
          </reference>
          <reference field="13" count="1" selected="0">
            <x v="1"/>
          </reference>
        </references>
      </pivotArea>
    </format>
    <format dxfId="158">
      <pivotArea dataOnly="0" labelOnly="1" outline="0" fieldPosition="0">
        <references count="2">
          <reference field="12" count="1" defaultSubtotal="1">
            <x v="9"/>
          </reference>
          <reference field="13" count="1" selected="0">
            <x v="1"/>
          </reference>
        </references>
      </pivotArea>
    </format>
    <format dxfId="157">
      <pivotArea dataOnly="0" labelOnly="1" outline="0" fieldPosition="0">
        <references count="2">
          <reference field="12" count="1">
            <x v="8"/>
          </reference>
          <reference field="13" count="1" selected="0">
            <x v="2"/>
          </reference>
        </references>
      </pivotArea>
    </format>
    <format dxfId="156">
      <pivotArea dataOnly="0" labelOnly="1" outline="0" fieldPosition="0">
        <references count="2">
          <reference field="12" count="1" defaultSubtotal="1">
            <x v="8"/>
          </reference>
          <reference field="13" count="1" selected="0">
            <x v="2"/>
          </reference>
        </references>
      </pivotArea>
    </format>
    <format dxfId="155">
      <pivotArea dataOnly="0" labelOnly="1" outline="0" fieldPosition="0">
        <references count="3">
          <reference field="2" count="5">
            <x v="12"/>
            <x v="13"/>
            <x v="14"/>
            <x v="15"/>
            <x v="31"/>
          </reference>
          <reference field="12" count="1" selected="0">
            <x v="7"/>
          </reference>
          <reference field="13" count="1" selected="0">
            <x v="0"/>
          </reference>
        </references>
      </pivotArea>
    </format>
    <format dxfId="154">
      <pivotArea dataOnly="0" labelOnly="1" outline="0" fieldPosition="0">
        <references count="3">
          <reference field="2" count="6">
            <x v="23"/>
            <x v="27"/>
            <x v="51"/>
            <x v="54"/>
            <x v="55"/>
            <x v="56"/>
          </reference>
          <reference field="12" count="1" selected="0">
            <x v="1"/>
          </reference>
          <reference field="13" count="1" selected="0">
            <x v="0"/>
          </reference>
        </references>
      </pivotArea>
    </format>
    <format dxfId="153">
      <pivotArea dataOnly="0" labelOnly="1" outline="0" fieldPosition="0">
        <references count="3">
          <reference field="2" count="1">
            <x v="2"/>
          </reference>
          <reference field="12" count="1" selected="0">
            <x v="10"/>
          </reference>
          <reference field="13" count="1" selected="0">
            <x v="4"/>
          </reference>
        </references>
      </pivotArea>
    </format>
    <format dxfId="152">
      <pivotArea dataOnly="0" labelOnly="1" outline="0" fieldPosition="0">
        <references count="3">
          <reference field="2" count="2">
            <x v="3"/>
            <x v="4"/>
          </reference>
          <reference field="12" count="1" selected="0">
            <x v="5"/>
          </reference>
          <reference field="13" count="1" selected="0">
            <x v="4"/>
          </reference>
        </references>
      </pivotArea>
    </format>
    <format dxfId="151">
      <pivotArea dataOnly="0" labelOnly="1" outline="0" fieldPosition="0">
        <references count="3">
          <reference field="2" count="11">
            <x v="6"/>
            <x v="7"/>
            <x v="8"/>
            <x v="24"/>
            <x v="25"/>
            <x v="26"/>
            <x v="50"/>
            <x v="52"/>
            <x v="53"/>
            <x v="57"/>
            <x v="58"/>
          </reference>
          <reference field="12" count="1" selected="0">
            <x v="0"/>
          </reference>
          <reference field="13" count="1" selected="0">
            <x v="4"/>
          </reference>
        </references>
      </pivotArea>
    </format>
    <format dxfId="150">
      <pivotArea dataOnly="0" labelOnly="1" outline="0" fieldPosition="0">
        <references count="3">
          <reference field="2" count="10">
            <x v="0"/>
            <x v="1"/>
            <x v="9"/>
            <x v="10"/>
            <x v="11"/>
            <x v="28"/>
            <x v="29"/>
            <x v="30"/>
            <x v="36"/>
            <x v="37"/>
          </reference>
          <reference field="12" count="1" selected="0">
            <x v="6"/>
          </reference>
          <reference field="13" count="1" selected="0">
            <x v="4"/>
          </reference>
        </references>
      </pivotArea>
    </format>
    <format dxfId="149">
      <pivotArea dataOnly="0" labelOnly="1" outline="0" fieldPosition="0">
        <references count="3">
          <reference field="2" count="2">
            <x v="60"/>
            <x v="65"/>
          </reference>
          <reference field="12" count="1" selected="0">
            <x v="11"/>
          </reference>
          <reference field="13" count="1" selected="0">
            <x v="3"/>
          </reference>
        </references>
      </pivotArea>
    </format>
    <format dxfId="148">
      <pivotArea dataOnly="0" labelOnly="1" outline="0" fieldPosition="0">
        <references count="3">
          <reference field="2" count="2">
            <x v="63"/>
            <x v="64"/>
          </reference>
          <reference field="12" count="1" selected="0">
            <x v="2"/>
          </reference>
          <reference field="13" count="1" selected="0">
            <x v="3"/>
          </reference>
        </references>
      </pivotArea>
    </format>
    <format dxfId="147">
      <pivotArea dataOnly="0" labelOnly="1" outline="0" fieldPosition="0">
        <references count="3">
          <reference field="2" count="2">
            <x v="34"/>
            <x v="35"/>
          </reference>
          <reference field="12" count="1" selected="0">
            <x v="3"/>
          </reference>
          <reference field="13" count="1" selected="0">
            <x v="3"/>
          </reference>
        </references>
      </pivotArea>
    </format>
    <format dxfId="146">
      <pivotArea dataOnly="0" labelOnly="1" outline="0" fieldPosition="0">
        <references count="3">
          <reference field="2" count="6">
            <x v="5"/>
            <x v="32"/>
            <x v="33"/>
            <x v="59"/>
            <x v="61"/>
            <x v="62"/>
          </reference>
          <reference field="12" count="1" selected="0">
            <x v="4"/>
          </reference>
          <reference field="13" count="1" selected="0">
            <x v="3"/>
          </reference>
        </references>
      </pivotArea>
    </format>
    <format dxfId="145">
      <pivotArea dataOnly="0" labelOnly="1" outline="0" fieldPosition="0">
        <references count="3">
          <reference field="2" count="7">
            <x v="20"/>
            <x v="21"/>
            <x v="22"/>
            <x v="46"/>
            <x v="47"/>
            <x v="48"/>
            <x v="49"/>
          </reference>
          <reference field="12" count="1" selected="0">
            <x v="10"/>
          </reference>
          <reference field="13" count="1" selected="0">
            <x v="5"/>
          </reference>
        </references>
      </pivotArea>
    </format>
    <format dxfId="144">
      <pivotArea dataOnly="0" labelOnly="1" outline="0" fieldPosition="0">
        <references count="3">
          <reference field="2" count="6">
            <x v="16"/>
            <x v="17"/>
            <x v="38"/>
            <x v="39"/>
            <x v="40"/>
            <x v="41"/>
          </reference>
          <reference field="12" count="1" selected="0">
            <x v="9"/>
          </reference>
          <reference field="13" count="1" selected="0">
            <x v="1"/>
          </reference>
        </references>
      </pivotArea>
    </format>
    <format dxfId="143">
      <pivotArea dataOnly="0" labelOnly="1" outline="0" fieldPosition="0">
        <references count="3">
          <reference field="2" count="6">
            <x v="18"/>
            <x v="19"/>
            <x v="42"/>
            <x v="43"/>
            <x v="44"/>
            <x v="45"/>
          </reference>
          <reference field="12" count="1" selected="0">
            <x v="8"/>
          </reference>
          <reference field="13" count="1" selected="0">
            <x v="2"/>
          </reference>
        </references>
      </pivotArea>
    </format>
    <format dxfId="142">
      <pivotArea dataOnly="0" labelOnly="1" outline="0" fieldPosition="0">
        <references count="1">
          <reference field="0" count="0"/>
        </references>
      </pivotArea>
    </format>
    <format dxfId="141">
      <pivotArea dataOnly="0" labelOnly="1" outline="0" fieldPosition="0">
        <references count="2">
          <reference field="4294967294" count="2">
            <x v="0"/>
            <x v="1"/>
          </reference>
          <reference field="0" count="1" selected="0">
            <x v="0"/>
          </reference>
        </references>
      </pivotArea>
    </format>
    <format dxfId="140">
      <pivotArea dataOnly="0" labelOnly="1" outline="0" fieldPosition="0">
        <references count="2">
          <reference field="4294967294" count="2">
            <x v="0"/>
            <x v="1"/>
          </reference>
          <reference field="0" count="1" selected="0">
            <x v="1"/>
          </reference>
        </references>
      </pivotArea>
    </format>
    <format dxfId="139">
      <pivotArea field="13" type="button" dataOnly="0" labelOnly="1" outline="0" axis="axisRow" fieldPosition="0"/>
    </format>
    <format dxfId="138">
      <pivotArea field="0" type="button" dataOnly="0" labelOnly="1" outline="0" axis="axisCol" fieldPosition="0"/>
    </format>
    <format dxfId="137">
      <pivotArea outline="0" fieldPosition="0">
        <references count="2">
          <reference field="4294967294" count="1" selected="0">
            <x v="1"/>
          </reference>
          <reference field="0" count="1" selected="0">
            <x v="0"/>
          </reference>
        </references>
      </pivotArea>
    </format>
    <format dxfId="136">
      <pivotArea outline="0" fieldPosition="0">
        <references count="1">
          <reference field="0" count="1" selected="0">
            <x v="1"/>
          </reference>
        </references>
      </pivotArea>
    </format>
    <format dxfId="135">
      <pivotArea type="origin" dataOnly="0" labelOnly="1" outline="0" fieldPosition="0"/>
    </format>
    <format dxfId="134">
      <pivotArea field="13" type="button" dataOnly="0" labelOnly="1" outline="0" axis="axisRow" fieldPosition="0"/>
    </format>
    <format dxfId="133">
      <pivotArea field="12" type="button" dataOnly="0" labelOnly="1" outline="0" axis="axisRow" fieldPosition="1"/>
    </format>
    <format dxfId="132">
      <pivotArea field="2" type="button" dataOnly="0" labelOnly="1" outline="0" axis="axisRow" fieldPosition="2"/>
    </format>
    <format dxfId="131">
      <pivotArea dataOnly="0" labelOnly="1" outline="0" fieldPosition="0">
        <references count="1">
          <reference field="13" count="0"/>
        </references>
      </pivotArea>
    </format>
    <format dxfId="130">
      <pivotArea dataOnly="0" labelOnly="1" outline="0" fieldPosition="0">
        <references count="1">
          <reference field="13" count="0" defaultSubtotal="1"/>
        </references>
      </pivotArea>
    </format>
    <format dxfId="129">
      <pivotArea dataOnly="0" labelOnly="1" grandRow="1" outline="0" fieldPosition="0"/>
    </format>
    <format dxfId="128">
      <pivotArea dataOnly="0" labelOnly="1" outline="0" fieldPosition="0">
        <references count="2">
          <reference field="12" count="2">
            <x v="1"/>
            <x v="7"/>
          </reference>
          <reference field="13" count="1" selected="0">
            <x v="0"/>
          </reference>
        </references>
      </pivotArea>
    </format>
    <format dxfId="127">
      <pivotArea dataOnly="0" labelOnly="1" outline="0" fieldPosition="0">
        <references count="2">
          <reference field="12" count="2" defaultSubtotal="1">
            <x v="1"/>
            <x v="7"/>
          </reference>
          <reference field="13" count="1" selected="0">
            <x v="0"/>
          </reference>
        </references>
      </pivotArea>
    </format>
    <format dxfId="126">
      <pivotArea dataOnly="0" labelOnly="1" outline="0" fieldPosition="0">
        <references count="2">
          <reference field="12" count="4">
            <x v="0"/>
            <x v="5"/>
            <x v="6"/>
            <x v="10"/>
          </reference>
          <reference field="13" count="1" selected="0">
            <x v="4"/>
          </reference>
        </references>
      </pivotArea>
    </format>
    <format dxfId="125">
      <pivotArea dataOnly="0" labelOnly="1" outline="0" fieldPosition="0">
        <references count="2">
          <reference field="12" count="4" defaultSubtotal="1">
            <x v="0"/>
            <x v="5"/>
            <x v="6"/>
            <x v="10"/>
          </reference>
          <reference field="13" count="1" selected="0">
            <x v="4"/>
          </reference>
        </references>
      </pivotArea>
    </format>
    <format dxfId="124">
      <pivotArea dataOnly="0" labelOnly="1" outline="0" fieldPosition="0">
        <references count="2">
          <reference field="12" count="4">
            <x v="2"/>
            <x v="3"/>
            <x v="4"/>
            <x v="11"/>
          </reference>
          <reference field="13" count="1" selected="0">
            <x v="3"/>
          </reference>
        </references>
      </pivotArea>
    </format>
    <format dxfId="123">
      <pivotArea dataOnly="0" labelOnly="1" outline="0" fieldPosition="0">
        <references count="2">
          <reference field="12" count="4" defaultSubtotal="1">
            <x v="2"/>
            <x v="3"/>
            <x v="4"/>
            <x v="11"/>
          </reference>
          <reference field="13" count="1" selected="0">
            <x v="3"/>
          </reference>
        </references>
      </pivotArea>
    </format>
    <format dxfId="122">
      <pivotArea dataOnly="0" labelOnly="1" outline="0" fieldPosition="0">
        <references count="2">
          <reference field="12" count="1">
            <x v="10"/>
          </reference>
          <reference field="13" count="1" selected="0">
            <x v="5"/>
          </reference>
        </references>
      </pivotArea>
    </format>
    <format dxfId="121">
      <pivotArea dataOnly="0" labelOnly="1" outline="0" fieldPosition="0">
        <references count="2">
          <reference field="12" count="1" defaultSubtotal="1">
            <x v="10"/>
          </reference>
          <reference field="13" count="1" selected="0">
            <x v="5"/>
          </reference>
        </references>
      </pivotArea>
    </format>
    <format dxfId="120">
      <pivotArea dataOnly="0" labelOnly="1" outline="0" fieldPosition="0">
        <references count="2">
          <reference field="12" count="1">
            <x v="9"/>
          </reference>
          <reference field="13" count="1" selected="0">
            <x v="1"/>
          </reference>
        </references>
      </pivotArea>
    </format>
    <format dxfId="119">
      <pivotArea dataOnly="0" labelOnly="1" outline="0" fieldPosition="0">
        <references count="2">
          <reference field="12" count="1" defaultSubtotal="1">
            <x v="9"/>
          </reference>
          <reference field="13" count="1" selected="0">
            <x v="1"/>
          </reference>
        </references>
      </pivotArea>
    </format>
    <format dxfId="118">
      <pivotArea dataOnly="0" labelOnly="1" outline="0" fieldPosition="0">
        <references count="2">
          <reference field="12" count="1">
            <x v="8"/>
          </reference>
          <reference field="13" count="1" selected="0">
            <x v="2"/>
          </reference>
        </references>
      </pivotArea>
    </format>
    <format dxfId="117">
      <pivotArea dataOnly="0" labelOnly="1" outline="0" fieldPosition="0">
        <references count="2">
          <reference field="12" count="1" defaultSubtotal="1">
            <x v="8"/>
          </reference>
          <reference field="13" count="1" selected="0">
            <x v="2"/>
          </reference>
        </references>
      </pivotArea>
    </format>
    <format dxfId="116">
      <pivotArea dataOnly="0" labelOnly="1" outline="0" fieldPosition="0">
        <references count="3">
          <reference field="2" count="5">
            <x v="12"/>
            <x v="13"/>
            <x v="14"/>
            <x v="15"/>
            <x v="31"/>
          </reference>
          <reference field="12" count="1" selected="0">
            <x v="7"/>
          </reference>
          <reference field="13" count="1" selected="0">
            <x v="0"/>
          </reference>
        </references>
      </pivotArea>
    </format>
    <format dxfId="115">
      <pivotArea dataOnly="0" labelOnly="1" outline="0" fieldPosition="0">
        <references count="3">
          <reference field="2" count="6">
            <x v="23"/>
            <x v="27"/>
            <x v="51"/>
            <x v="54"/>
            <x v="55"/>
            <x v="56"/>
          </reference>
          <reference field="12" count="1" selected="0">
            <x v="1"/>
          </reference>
          <reference field="13" count="1" selected="0">
            <x v="0"/>
          </reference>
        </references>
      </pivotArea>
    </format>
    <format dxfId="114">
      <pivotArea dataOnly="0" labelOnly="1" outline="0" fieldPosition="0">
        <references count="3">
          <reference field="2" count="1">
            <x v="2"/>
          </reference>
          <reference field="12" count="1" selected="0">
            <x v="10"/>
          </reference>
          <reference field="13" count="1" selected="0">
            <x v="4"/>
          </reference>
        </references>
      </pivotArea>
    </format>
    <format dxfId="113">
      <pivotArea dataOnly="0" labelOnly="1" outline="0" fieldPosition="0">
        <references count="3">
          <reference field="2" count="2">
            <x v="3"/>
            <x v="4"/>
          </reference>
          <reference field="12" count="1" selected="0">
            <x v="5"/>
          </reference>
          <reference field="13" count="1" selected="0">
            <x v="4"/>
          </reference>
        </references>
      </pivotArea>
    </format>
    <format dxfId="112">
      <pivotArea dataOnly="0" labelOnly="1" outline="0" fieldPosition="0">
        <references count="3">
          <reference field="2" count="11">
            <x v="6"/>
            <x v="7"/>
            <x v="8"/>
            <x v="24"/>
            <x v="25"/>
            <x v="26"/>
            <x v="50"/>
            <x v="52"/>
            <x v="53"/>
            <x v="57"/>
            <x v="58"/>
          </reference>
          <reference field="12" count="1" selected="0">
            <x v="0"/>
          </reference>
          <reference field="13" count="1" selected="0">
            <x v="4"/>
          </reference>
        </references>
      </pivotArea>
    </format>
    <format dxfId="111">
      <pivotArea dataOnly="0" labelOnly="1" outline="0" fieldPosition="0">
        <references count="3">
          <reference field="2" count="10">
            <x v="0"/>
            <x v="1"/>
            <x v="9"/>
            <x v="10"/>
            <x v="11"/>
            <x v="28"/>
            <x v="29"/>
            <x v="30"/>
            <x v="36"/>
            <x v="37"/>
          </reference>
          <reference field="12" count="1" selected="0">
            <x v="6"/>
          </reference>
          <reference field="13" count="1" selected="0">
            <x v="4"/>
          </reference>
        </references>
      </pivotArea>
    </format>
    <format dxfId="110">
      <pivotArea dataOnly="0" labelOnly="1" outline="0" fieldPosition="0">
        <references count="3">
          <reference field="2" count="2">
            <x v="60"/>
            <x v="65"/>
          </reference>
          <reference field="12" count="1" selected="0">
            <x v="11"/>
          </reference>
          <reference field="13" count="1" selected="0">
            <x v="3"/>
          </reference>
        </references>
      </pivotArea>
    </format>
    <format dxfId="109">
      <pivotArea dataOnly="0" labelOnly="1" outline="0" fieldPosition="0">
        <references count="3">
          <reference field="2" count="2">
            <x v="63"/>
            <x v="64"/>
          </reference>
          <reference field="12" count="1" selected="0">
            <x v="2"/>
          </reference>
          <reference field="13" count="1" selected="0">
            <x v="3"/>
          </reference>
        </references>
      </pivotArea>
    </format>
    <format dxfId="108">
      <pivotArea dataOnly="0" labelOnly="1" outline="0" fieldPosition="0">
        <references count="3">
          <reference field="2" count="2">
            <x v="34"/>
            <x v="35"/>
          </reference>
          <reference field="12" count="1" selected="0">
            <x v="3"/>
          </reference>
          <reference field="13" count="1" selected="0">
            <x v="3"/>
          </reference>
        </references>
      </pivotArea>
    </format>
    <format dxfId="107">
      <pivotArea dataOnly="0" labelOnly="1" outline="0" fieldPosition="0">
        <references count="3">
          <reference field="2" count="6">
            <x v="5"/>
            <x v="32"/>
            <x v="33"/>
            <x v="59"/>
            <x v="61"/>
            <x v="62"/>
          </reference>
          <reference field="12" count="1" selected="0">
            <x v="4"/>
          </reference>
          <reference field="13" count="1" selected="0">
            <x v="3"/>
          </reference>
        </references>
      </pivotArea>
    </format>
    <format dxfId="106">
      <pivotArea dataOnly="0" labelOnly="1" outline="0" fieldPosition="0">
        <references count="3">
          <reference field="2" count="7">
            <x v="20"/>
            <x v="21"/>
            <x v="22"/>
            <x v="46"/>
            <x v="47"/>
            <x v="48"/>
            <x v="49"/>
          </reference>
          <reference field="12" count="1" selected="0">
            <x v="10"/>
          </reference>
          <reference field="13" count="1" selected="0">
            <x v="5"/>
          </reference>
        </references>
      </pivotArea>
    </format>
    <format dxfId="105">
      <pivotArea dataOnly="0" labelOnly="1" outline="0" fieldPosition="0">
        <references count="3">
          <reference field="2" count="6">
            <x v="16"/>
            <x v="17"/>
            <x v="38"/>
            <x v="39"/>
            <x v="40"/>
            <x v="41"/>
          </reference>
          <reference field="12" count="1" selected="0">
            <x v="9"/>
          </reference>
          <reference field="13" count="1" selected="0">
            <x v="1"/>
          </reference>
        </references>
      </pivotArea>
    </format>
    <format dxfId="104">
      <pivotArea dataOnly="0" labelOnly="1" outline="0" fieldPosition="0">
        <references count="3">
          <reference field="2" count="6">
            <x v="18"/>
            <x v="19"/>
            <x v="42"/>
            <x v="43"/>
            <x v="44"/>
            <x v="45"/>
          </reference>
          <reference field="12" count="1" selected="0">
            <x v="8"/>
          </reference>
          <reference field="13" count="1" selected="0">
            <x v="2"/>
          </reference>
        </references>
      </pivotArea>
    </format>
    <format dxfId="103">
      <pivotArea outline="0" collapsedLevelsAreSubtotals="1" fieldPosition="0"/>
    </format>
    <format dxfId="102">
      <pivotArea field="0" type="button" dataOnly="0" labelOnly="1" outline="0" axis="axisCol" fieldPosition="0"/>
    </format>
    <format dxfId="101">
      <pivotArea field="-2" type="button" dataOnly="0" labelOnly="1" outline="0" axis="axisCol" fieldPosition="1"/>
    </format>
    <format dxfId="100">
      <pivotArea type="topRight" dataOnly="0" labelOnly="1" outline="0" fieldPosition="0"/>
    </format>
    <format dxfId="99">
      <pivotArea dataOnly="0" labelOnly="1" outline="0" fieldPosition="0">
        <references count="1">
          <reference field="0" count="0"/>
        </references>
      </pivotArea>
    </format>
    <format dxfId="98">
      <pivotArea dataOnly="0" labelOnly="1" outline="0" fieldPosition="0">
        <references count="2">
          <reference field="4294967294" count="2">
            <x v="0"/>
            <x v="1"/>
          </reference>
          <reference field="0" count="1" selected="0">
            <x v="0"/>
          </reference>
        </references>
      </pivotArea>
    </format>
    <format dxfId="97">
      <pivotArea dataOnly="0" labelOnly="1" outline="0" fieldPosition="0">
        <references count="2">
          <reference field="4294967294" count="2">
            <x v="0"/>
            <x v="1"/>
          </reference>
          <reference field="0" count="1" selected="0">
            <x v="1"/>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D05762-D8C7-4D01-8778-9C88A12429BB}" name="Table2" displayName="Table2" ref="A1:C5" totalsRowShown="0" headerRowDxfId="274" headerRowBorderDxfId="273" tableBorderDxfId="272" totalsRowBorderDxfId="271">
  <autoFilter ref="A1:C5" xr:uid="{83D05762-D8C7-4D01-8778-9C88A12429BB}"/>
  <tableColumns count="3">
    <tableColumn id="1" xr3:uid="{9CD90BF5-2202-40C8-B51D-47840A16258A}" name="Date" dataDxfId="270"/>
    <tableColumn id="2" xr3:uid="{8C8E3F13-38D5-430E-8764-B7B8C72A19DA}" name="Change Made" dataDxfId="269"/>
    <tableColumn id="3" xr3:uid="{640D4EF7-2C66-4891-84F1-FCEE4774CC1A}" name="Made By" dataDxfId="26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2CAAC5-5DFD-4AC5-B85B-9761F69B2F5C}" name="Table1" displayName="Table1" ref="A3:B8" totalsRowShown="0" headerRowDxfId="267" dataDxfId="265" headerRowBorderDxfId="266" tableBorderDxfId="264" totalsRowBorderDxfId="263">
  <autoFilter ref="A3:B8" xr:uid="{DC84AB83-7497-4770-ABD8-C1B2B8934F22}"/>
  <tableColumns count="2">
    <tableColumn id="1" xr3:uid="{8D290805-3C2B-45E7-841F-8A5676BFE511}" name="Term" dataDxfId="262"/>
    <tableColumn id="3" xr3:uid="{38FCE065-139A-4F55-BD09-90CAF1800C00}" name="Definition" dataDxfId="26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regon.gov/oha/HPA/ANALYTICS/Pages/All-Payer-All-Claims.aspx" TargetMode="Externa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www.oregon.gov/oha/HPA/ANALYTICS/Pages/All-Payer-All-Claims.aspx" TargetMode="Externa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s://www.oregon.gov/oha/HPA/ANALYTICS/Pages/All-Payer-All-Claims.aspx"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6A3D-E505-4C72-9327-B1D29A9EF15A}">
  <sheetPr>
    <pageSetUpPr fitToPage="1"/>
  </sheetPr>
  <dimension ref="A1:C5"/>
  <sheetViews>
    <sheetView tabSelected="1" workbookViewId="0">
      <selection activeCell="B10" sqref="B10"/>
    </sheetView>
  </sheetViews>
  <sheetFormatPr defaultRowHeight="15" x14ac:dyDescent="0.25"/>
  <cols>
    <col min="1" max="1" width="10.7109375" style="228" bestFit="1" customWidth="1"/>
    <col min="2" max="2" width="68.85546875" style="228" customWidth="1"/>
    <col min="3" max="3" width="22.5703125" style="228" customWidth="1"/>
    <col min="4" max="16384" width="9.140625" style="228"/>
  </cols>
  <sheetData>
    <row r="1" spans="1:3" x14ac:dyDescent="0.25">
      <c r="A1" s="32" t="s">
        <v>304</v>
      </c>
      <c r="B1" s="244" t="s">
        <v>305</v>
      </c>
      <c r="C1" s="33" t="s">
        <v>306</v>
      </c>
    </row>
    <row r="2" spans="1:3" ht="30" x14ac:dyDescent="0.25">
      <c r="A2" s="242">
        <v>45226</v>
      </c>
      <c r="B2" s="229" t="s">
        <v>322</v>
      </c>
      <c r="C2" s="243" t="s">
        <v>323</v>
      </c>
    </row>
    <row r="3" spans="1:3" ht="30" x14ac:dyDescent="0.25">
      <c r="A3" s="242">
        <v>45226</v>
      </c>
      <c r="B3" s="229" t="s">
        <v>326</v>
      </c>
      <c r="C3" s="243" t="s">
        <v>323</v>
      </c>
    </row>
    <row r="4" spans="1:3" ht="60" x14ac:dyDescent="0.25">
      <c r="A4" s="242">
        <v>45226</v>
      </c>
      <c r="B4" s="229" t="s">
        <v>325</v>
      </c>
      <c r="C4" s="243" t="s">
        <v>323</v>
      </c>
    </row>
    <row r="5" spans="1:3" ht="30" x14ac:dyDescent="0.25">
      <c r="A5" s="245">
        <v>45226</v>
      </c>
      <c r="B5" s="246" t="s">
        <v>324</v>
      </c>
      <c r="C5" s="243" t="s">
        <v>323</v>
      </c>
    </row>
  </sheetData>
  <printOptions horizontalCentered="1"/>
  <pageMargins left="0.7" right="0.7" top="0.75" bottom="0.75" header="0.3" footer="0.3"/>
  <pageSetup fitToHeight="0" orientation="landscape" r:id="rId1"/>
  <headerFooter>
    <oddFooter>&amp;LInsulin Data Review - &amp;A&amp;RPage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D366-AD55-47E3-A8E3-61F53E9D7E13}">
  <sheetPr>
    <pageSetUpPr fitToPage="1"/>
  </sheetPr>
  <dimension ref="A1:G25"/>
  <sheetViews>
    <sheetView workbookViewId="0">
      <selection activeCell="B4" sqref="B4"/>
    </sheetView>
  </sheetViews>
  <sheetFormatPr defaultColWidth="0" defaultRowHeight="15" zeroHeight="1" x14ac:dyDescent="0.25"/>
  <cols>
    <col min="1" max="1" width="20" customWidth="1"/>
    <col min="2" max="2" width="55.5703125" customWidth="1"/>
    <col min="3" max="3" width="61" customWidth="1"/>
    <col min="4" max="7" width="9.140625" customWidth="1"/>
    <col min="8" max="16384" width="9.140625" hidden="1"/>
  </cols>
  <sheetData>
    <row r="1" spans="1:3" x14ac:dyDescent="0.25"/>
    <row r="2" spans="1:3" ht="18.75" x14ac:dyDescent="0.3">
      <c r="A2" s="251" t="s">
        <v>260</v>
      </c>
      <c r="B2" s="251"/>
      <c r="C2" s="251"/>
    </row>
    <row r="3" spans="1:3" x14ac:dyDescent="0.25">
      <c r="A3" s="32" t="s">
        <v>219</v>
      </c>
      <c r="B3" s="33" t="s">
        <v>291</v>
      </c>
    </row>
    <row r="4" spans="1:3" ht="45" x14ac:dyDescent="0.25">
      <c r="A4" s="34" t="s">
        <v>218</v>
      </c>
      <c r="B4" s="35" t="s">
        <v>227</v>
      </c>
    </row>
    <row r="5" spans="1:3" ht="45" x14ac:dyDescent="0.25">
      <c r="A5" s="34" t="s">
        <v>220</v>
      </c>
      <c r="B5" s="35" t="s">
        <v>228</v>
      </c>
    </row>
    <row r="6" spans="1:3" ht="75" x14ac:dyDescent="0.25">
      <c r="A6" s="34" t="s">
        <v>221</v>
      </c>
      <c r="B6" s="35" t="s">
        <v>229</v>
      </c>
    </row>
    <row r="7" spans="1:3" ht="60" x14ac:dyDescent="0.25">
      <c r="A7" s="34" t="s">
        <v>217</v>
      </c>
      <c r="B7" s="35" t="s">
        <v>230</v>
      </c>
    </row>
    <row r="8" spans="1:3" ht="45" x14ac:dyDescent="0.25">
      <c r="A8" s="36" t="s">
        <v>222</v>
      </c>
      <c r="B8" s="37" t="s">
        <v>231</v>
      </c>
    </row>
    <row r="9" spans="1:3" x14ac:dyDescent="0.25"/>
    <row r="10" spans="1:3" ht="18.75" x14ac:dyDescent="0.3">
      <c r="A10" s="251" t="s">
        <v>259</v>
      </c>
      <c r="B10" s="251"/>
      <c r="C10" s="251"/>
    </row>
    <row r="11" spans="1:3" x14ac:dyDescent="0.25">
      <c r="A11" s="58" t="s">
        <v>219</v>
      </c>
      <c r="B11" s="250" t="s">
        <v>261</v>
      </c>
      <c r="C11" s="250"/>
    </row>
    <row r="12" spans="1:3" ht="60" customHeight="1" x14ac:dyDescent="0.25">
      <c r="A12" s="213" t="s">
        <v>245</v>
      </c>
      <c r="B12" s="248" t="s">
        <v>262</v>
      </c>
      <c r="C12" s="248"/>
    </row>
    <row r="13" spans="1:3" ht="60" customHeight="1" x14ac:dyDescent="0.25">
      <c r="A13" s="208" t="s">
        <v>281</v>
      </c>
      <c r="B13" s="254" t="s">
        <v>282</v>
      </c>
      <c r="C13" s="255"/>
    </row>
    <row r="14" spans="1:3" ht="67.5" customHeight="1" x14ac:dyDescent="0.25">
      <c r="A14" s="214" t="s">
        <v>283</v>
      </c>
      <c r="B14" s="256" t="s">
        <v>285</v>
      </c>
      <c r="C14" s="257"/>
    </row>
    <row r="15" spans="1:3" ht="96.75" customHeight="1" x14ac:dyDescent="0.25">
      <c r="A15" s="208" t="s">
        <v>284</v>
      </c>
      <c r="B15" s="254" t="s">
        <v>286</v>
      </c>
      <c r="C15" s="255"/>
    </row>
    <row r="16" spans="1:3" ht="60" customHeight="1" x14ac:dyDescent="0.25">
      <c r="A16" s="207" t="s">
        <v>277</v>
      </c>
      <c r="B16" s="252" t="s">
        <v>273</v>
      </c>
      <c r="C16" s="253"/>
    </row>
    <row r="17" spans="1:3" ht="60" customHeight="1" x14ac:dyDescent="0.25">
      <c r="A17" s="208" t="s">
        <v>278</v>
      </c>
      <c r="B17" s="254" t="s">
        <v>274</v>
      </c>
      <c r="C17" s="255"/>
    </row>
    <row r="18" spans="1:3" ht="60" customHeight="1" x14ac:dyDescent="0.25">
      <c r="A18" s="209" t="s">
        <v>279</v>
      </c>
      <c r="B18" s="252" t="s">
        <v>280</v>
      </c>
      <c r="C18" s="253"/>
    </row>
    <row r="19" spans="1:3" ht="30" x14ac:dyDescent="0.25">
      <c r="A19" s="208" t="s">
        <v>258</v>
      </c>
      <c r="B19" s="249" t="s">
        <v>263</v>
      </c>
      <c r="C19" s="249"/>
    </row>
    <row r="20" spans="1:3" x14ac:dyDescent="0.25">
      <c r="B20" s="206"/>
      <c r="C20" s="206"/>
    </row>
    <row r="21" spans="1:3" ht="15" customHeight="1" x14ac:dyDescent="0.25">
      <c r="A21" t="s">
        <v>275</v>
      </c>
    </row>
    <row r="22" spans="1:3" ht="15" customHeight="1" x14ac:dyDescent="0.25">
      <c r="A22" s="247" t="s">
        <v>276</v>
      </c>
      <c r="B22" s="247"/>
      <c r="C22" s="247"/>
    </row>
    <row r="23" spans="1:3" ht="15" customHeight="1" x14ac:dyDescent="0.25">
      <c r="A23" s="247"/>
      <c r="B23" s="247"/>
      <c r="C23" s="247"/>
    </row>
    <row r="24" spans="1:3" ht="15" customHeight="1" x14ac:dyDescent="0.25"/>
    <row r="25" spans="1:3" x14ac:dyDescent="0.25"/>
  </sheetData>
  <mergeCells count="12">
    <mergeCell ref="A22:C23"/>
    <mergeCell ref="B12:C12"/>
    <mergeCell ref="B19:C19"/>
    <mergeCell ref="B11:C11"/>
    <mergeCell ref="A2:C2"/>
    <mergeCell ref="A10:C10"/>
    <mergeCell ref="B16:C16"/>
    <mergeCell ref="B17:C17"/>
    <mergeCell ref="B18:C18"/>
    <mergeCell ref="B13:C13"/>
    <mergeCell ref="B14:C14"/>
    <mergeCell ref="B15:C15"/>
  </mergeCells>
  <printOptions horizontalCentered="1"/>
  <pageMargins left="0.25" right="0.25" top="0.75" bottom="0.75" header="0.3" footer="0.3"/>
  <pageSetup scale="87"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F65C-9FBB-4120-AD7A-7C1FC664B5A3}">
  <sheetPr>
    <tabColor theme="9" tint="0.79998168889431442"/>
  </sheetPr>
  <dimension ref="A1:Y169"/>
  <sheetViews>
    <sheetView zoomScale="110" zoomScaleNormal="110" workbookViewId="0">
      <pane ySplit="2" topLeftCell="A71" activePane="bottomLeft" state="frozen"/>
      <selection pane="bottomLeft" activeCell="B74" sqref="B74"/>
    </sheetView>
  </sheetViews>
  <sheetFormatPr defaultRowHeight="15" outlineLevelCol="1" x14ac:dyDescent="0.25"/>
  <cols>
    <col min="1" max="1" width="6.7109375" style="51" customWidth="1"/>
    <col min="2" max="2" width="15.5703125" style="52" bestFit="1" customWidth="1"/>
    <col min="3" max="3" width="30.28515625" style="53" customWidth="1"/>
    <col min="4" max="4" width="27.5703125" style="53" customWidth="1"/>
    <col min="5" max="5" width="8.7109375" style="204" customWidth="1" outlineLevel="1"/>
    <col min="6" max="6" width="12.140625" style="204" bestFit="1" customWidth="1"/>
    <col min="7" max="7" width="17.28515625" style="205" customWidth="1" outlineLevel="1"/>
    <col min="8" max="8" width="16" style="205" customWidth="1" outlineLevel="1"/>
    <col min="9" max="9" width="22.42578125" style="205" customWidth="1" outlineLevel="1"/>
    <col min="10" max="10" width="16" style="205" customWidth="1"/>
    <col min="11" max="11" width="28.42578125" style="5" customWidth="1" outlineLevel="1"/>
    <col min="12" max="12" width="40.42578125" style="5" customWidth="1" outlineLevel="1"/>
    <col min="13" max="13" width="41.28515625" style="5" customWidth="1" outlineLevel="1"/>
    <col min="14" max="14" width="23.5703125" style="5" customWidth="1"/>
    <col min="15" max="15" width="13.42578125" style="54" customWidth="1" outlineLevel="1"/>
    <col min="16" max="16" width="14" style="54" customWidth="1"/>
    <col min="17" max="19" width="15.140625" style="54" customWidth="1" outlineLevel="1"/>
    <col min="20" max="20" width="15.140625" style="54" customWidth="1"/>
    <col min="21" max="23" width="15.140625" style="54" customWidth="1" outlineLevel="1"/>
    <col min="24" max="24" width="15.140625" style="54" customWidth="1"/>
    <col min="25" max="25" width="13.85546875" style="54" customWidth="1"/>
    <col min="26" max="16384" width="9.140625" style="5"/>
  </cols>
  <sheetData>
    <row r="1" spans="1:25" ht="54.75" customHeight="1" x14ac:dyDescent="0.25">
      <c r="E1" s="258" t="s">
        <v>253</v>
      </c>
      <c r="F1" s="258"/>
      <c r="G1" s="259" t="s">
        <v>252</v>
      </c>
      <c r="H1" s="259"/>
      <c r="I1" s="259"/>
      <c r="J1" s="259"/>
      <c r="K1" s="260" t="s">
        <v>254</v>
      </c>
      <c r="L1" s="260"/>
      <c r="M1" s="260"/>
      <c r="N1" s="260"/>
      <c r="O1" s="261" t="s">
        <v>255</v>
      </c>
      <c r="P1" s="261"/>
      <c r="Q1" s="55" t="s">
        <v>257</v>
      </c>
      <c r="R1" s="55"/>
      <c r="S1" s="55"/>
      <c r="T1" s="55"/>
      <c r="U1" s="261" t="s">
        <v>256</v>
      </c>
      <c r="V1" s="261"/>
      <c r="W1" s="55"/>
      <c r="X1" s="55"/>
    </row>
    <row r="2" spans="1:25" ht="78.75" x14ac:dyDescent="0.25">
      <c r="A2" s="1" t="s">
        <v>167</v>
      </c>
      <c r="B2" s="2" t="s">
        <v>164</v>
      </c>
      <c r="C2" s="3" t="s">
        <v>185</v>
      </c>
      <c r="D2" s="3" t="s">
        <v>186</v>
      </c>
      <c r="E2" s="30" t="s">
        <v>165</v>
      </c>
      <c r="F2" s="30" t="s">
        <v>166</v>
      </c>
      <c r="G2" s="31" t="s">
        <v>187</v>
      </c>
      <c r="H2" s="4" t="s">
        <v>188</v>
      </c>
      <c r="I2" s="4" t="s">
        <v>196</v>
      </c>
      <c r="J2" s="4" t="s">
        <v>189</v>
      </c>
      <c r="K2" s="210" t="s">
        <v>190</v>
      </c>
      <c r="L2" s="50" t="s">
        <v>191</v>
      </c>
      <c r="M2" s="50" t="s">
        <v>215</v>
      </c>
      <c r="N2" s="211" t="s">
        <v>223</v>
      </c>
      <c r="O2" s="212" t="s">
        <v>244</v>
      </c>
      <c r="P2" s="212" t="s">
        <v>245</v>
      </c>
      <c r="Q2" s="212" t="s">
        <v>246</v>
      </c>
      <c r="R2" s="56" t="s">
        <v>281</v>
      </c>
      <c r="S2" s="56" t="s">
        <v>283</v>
      </c>
      <c r="T2" s="56" t="s">
        <v>284</v>
      </c>
      <c r="U2" s="56" t="s">
        <v>277</v>
      </c>
      <c r="V2" s="56" t="s">
        <v>278</v>
      </c>
      <c r="W2" s="56" t="s">
        <v>279</v>
      </c>
      <c r="X2" s="212" t="s">
        <v>258</v>
      </c>
      <c r="Y2" s="212" t="s">
        <v>251</v>
      </c>
    </row>
    <row r="3" spans="1:25" x14ac:dyDescent="0.25">
      <c r="A3" s="150">
        <v>2021</v>
      </c>
      <c r="B3" s="151" t="s">
        <v>0</v>
      </c>
      <c r="C3" s="152" t="s">
        <v>1</v>
      </c>
      <c r="D3" s="152" t="s">
        <v>2</v>
      </c>
      <c r="E3" s="153">
        <v>2792</v>
      </c>
      <c r="F3" s="153">
        <v>471</v>
      </c>
      <c r="G3" s="144">
        <v>784135.54</v>
      </c>
      <c r="H3" s="144">
        <v>6853</v>
      </c>
      <c r="I3" s="144">
        <v>790988.54</v>
      </c>
      <c r="J3" s="144">
        <v>14.549893842887473</v>
      </c>
      <c r="K3" s="154" t="s">
        <v>171</v>
      </c>
      <c r="L3" s="154" t="s">
        <v>169</v>
      </c>
      <c r="M3" s="154" t="s">
        <v>2</v>
      </c>
      <c r="N3" s="154" t="s">
        <v>218</v>
      </c>
      <c r="O3" s="155" t="s">
        <v>247</v>
      </c>
      <c r="P3" s="155" t="s">
        <v>249</v>
      </c>
      <c r="Q3" s="156">
        <v>43080</v>
      </c>
      <c r="R3" s="156" t="s">
        <v>250</v>
      </c>
      <c r="S3" s="156" t="s">
        <v>272</v>
      </c>
      <c r="T3" s="156" t="s">
        <v>250</v>
      </c>
      <c r="U3" s="144">
        <v>98.07</v>
      </c>
      <c r="V3" s="144">
        <v>98.07</v>
      </c>
      <c r="W3" s="158">
        <v>0</v>
      </c>
      <c r="X3" s="157">
        <v>-0.13799999999999998</v>
      </c>
      <c r="Y3" s="155" t="s">
        <v>250</v>
      </c>
    </row>
    <row r="4" spans="1:25" x14ac:dyDescent="0.25">
      <c r="A4" s="150">
        <v>2021</v>
      </c>
      <c r="B4" s="151" t="s">
        <v>3</v>
      </c>
      <c r="C4" s="152" t="s">
        <v>1</v>
      </c>
      <c r="D4" s="152" t="s">
        <v>2</v>
      </c>
      <c r="E4" s="153">
        <v>45</v>
      </c>
      <c r="F4" s="153">
        <v>17</v>
      </c>
      <c r="G4" s="144">
        <v>10476.31</v>
      </c>
      <c r="H4" s="144">
        <v>0</v>
      </c>
      <c r="I4" s="144">
        <v>10476.31</v>
      </c>
      <c r="J4" s="144">
        <v>0</v>
      </c>
      <c r="K4" s="154" t="s">
        <v>171</v>
      </c>
      <c r="L4" s="154" t="s">
        <v>169</v>
      </c>
      <c r="M4" s="154" t="s">
        <v>2</v>
      </c>
      <c r="N4" s="154" t="s">
        <v>218</v>
      </c>
      <c r="O4" s="155" t="s">
        <v>247</v>
      </c>
      <c r="P4" s="155" t="s">
        <v>249</v>
      </c>
      <c r="Q4" s="156">
        <v>43080</v>
      </c>
      <c r="R4" s="156" t="s">
        <v>250</v>
      </c>
      <c r="S4" s="156" t="s">
        <v>272</v>
      </c>
      <c r="T4" s="156" t="s">
        <v>250</v>
      </c>
      <c r="U4" s="144">
        <v>39.229999999999997</v>
      </c>
      <c r="V4" s="144">
        <v>39.229999999999997</v>
      </c>
      <c r="W4" s="158">
        <v>0</v>
      </c>
      <c r="X4" s="158">
        <v>-8.7999999999999995E-2</v>
      </c>
      <c r="Y4" s="155" t="s">
        <v>250</v>
      </c>
    </row>
    <row r="5" spans="1:25" x14ac:dyDescent="0.25">
      <c r="A5" s="150">
        <v>2021</v>
      </c>
      <c r="B5" s="151" t="s">
        <v>4</v>
      </c>
      <c r="C5" s="152" t="s">
        <v>5</v>
      </c>
      <c r="D5" s="152" t="s">
        <v>2</v>
      </c>
      <c r="E5" s="153">
        <v>5683</v>
      </c>
      <c r="F5" s="153">
        <v>1181</v>
      </c>
      <c r="G5" s="144">
        <v>1652335.97</v>
      </c>
      <c r="H5" s="144">
        <v>10929.73</v>
      </c>
      <c r="I5" s="144">
        <v>1663265.7</v>
      </c>
      <c r="J5" s="144">
        <v>9.2546401354784074</v>
      </c>
      <c r="K5" s="154" t="s">
        <v>171</v>
      </c>
      <c r="L5" s="154" t="s">
        <v>169</v>
      </c>
      <c r="M5" s="154" t="s">
        <v>2</v>
      </c>
      <c r="N5" s="154" t="s">
        <v>218</v>
      </c>
      <c r="O5" s="155" t="s">
        <v>247</v>
      </c>
      <c r="P5" s="155" t="s">
        <v>249</v>
      </c>
      <c r="Q5" s="156">
        <v>43080</v>
      </c>
      <c r="R5" s="156" t="s">
        <v>250</v>
      </c>
      <c r="S5" s="156" t="s">
        <v>272</v>
      </c>
      <c r="T5" s="156" t="s">
        <v>250</v>
      </c>
      <c r="U5" s="144">
        <v>189.35</v>
      </c>
      <c r="V5" s="144">
        <v>189.35</v>
      </c>
      <c r="W5" s="158">
        <v>0</v>
      </c>
      <c r="X5" s="158">
        <v>-0.13799999999999998</v>
      </c>
      <c r="Y5" s="155" t="s">
        <v>250</v>
      </c>
    </row>
    <row r="6" spans="1:25" x14ac:dyDescent="0.25">
      <c r="A6" s="150">
        <v>2021</v>
      </c>
      <c r="B6" s="151" t="s">
        <v>6</v>
      </c>
      <c r="C6" s="152" t="s">
        <v>7</v>
      </c>
      <c r="D6" s="152" t="s">
        <v>8</v>
      </c>
      <c r="E6" s="153">
        <v>33</v>
      </c>
      <c r="F6" s="153">
        <v>6</v>
      </c>
      <c r="G6" s="144">
        <v>14116.4</v>
      </c>
      <c r="H6" s="144">
        <v>2003.84</v>
      </c>
      <c r="I6" s="144">
        <v>16120.24</v>
      </c>
      <c r="J6" s="144">
        <v>333.9733333333333</v>
      </c>
      <c r="K6" s="154" t="s">
        <v>171</v>
      </c>
      <c r="L6" s="154" t="s">
        <v>169</v>
      </c>
      <c r="M6" s="154" t="s">
        <v>8</v>
      </c>
      <c r="N6" s="154" t="s">
        <v>218</v>
      </c>
      <c r="O6" s="155" t="s">
        <v>247</v>
      </c>
      <c r="P6" s="155" t="s">
        <v>249</v>
      </c>
      <c r="Q6" s="156">
        <v>41817</v>
      </c>
      <c r="R6" s="156" t="s">
        <v>250</v>
      </c>
      <c r="S6" s="156" t="s">
        <v>272</v>
      </c>
      <c r="T6" s="156" t="s">
        <v>250</v>
      </c>
      <c r="U6" s="144">
        <v>397.61</v>
      </c>
      <c r="V6" s="144">
        <v>425.44</v>
      </c>
      <c r="W6" s="158">
        <v>6.9993209426322228E-2</v>
      </c>
      <c r="X6" s="158">
        <v>6.8000000000000005E-2</v>
      </c>
      <c r="Y6" s="155" t="s">
        <v>250</v>
      </c>
    </row>
    <row r="7" spans="1:25" x14ac:dyDescent="0.25">
      <c r="A7" s="150">
        <v>2021</v>
      </c>
      <c r="B7" s="151" t="s">
        <v>9</v>
      </c>
      <c r="C7" s="152" t="s">
        <v>7</v>
      </c>
      <c r="D7" s="152" t="s">
        <v>8</v>
      </c>
      <c r="E7" s="153">
        <v>15</v>
      </c>
      <c r="F7" s="153">
        <v>1</v>
      </c>
      <c r="G7" s="144">
        <v>16208.42</v>
      </c>
      <c r="H7" s="144">
        <v>7948.28</v>
      </c>
      <c r="I7" s="144">
        <v>24156.7</v>
      </c>
      <c r="J7" s="144">
        <v>7948.28</v>
      </c>
      <c r="K7" s="154" t="s">
        <v>171</v>
      </c>
      <c r="L7" s="154" t="s">
        <v>169</v>
      </c>
      <c r="M7" s="154" t="s">
        <v>8</v>
      </c>
      <c r="N7" s="154" t="s">
        <v>218</v>
      </c>
      <c r="O7" s="155" t="s">
        <v>247</v>
      </c>
      <c r="P7" s="155" t="s">
        <v>249</v>
      </c>
      <c r="Q7" s="156">
        <v>41817</v>
      </c>
      <c r="R7" s="156" t="s">
        <v>250</v>
      </c>
      <c r="S7" s="156" t="s">
        <v>272</v>
      </c>
      <c r="T7" s="156" t="s">
        <v>250</v>
      </c>
      <c r="U7" s="144">
        <v>795.24</v>
      </c>
      <c r="V7" s="144">
        <v>850.91</v>
      </c>
      <c r="W7" s="158">
        <v>7.0004023942457569E-2</v>
      </c>
      <c r="X7" s="158">
        <v>6.8000000000000005E-2</v>
      </c>
      <c r="Y7" s="155" t="s">
        <v>250</v>
      </c>
    </row>
    <row r="8" spans="1:25" x14ac:dyDescent="0.25">
      <c r="A8" s="150">
        <v>2021</v>
      </c>
      <c r="B8" s="151" t="s">
        <v>10</v>
      </c>
      <c r="C8" s="152" t="s">
        <v>7</v>
      </c>
      <c r="D8" s="152" t="s">
        <v>8</v>
      </c>
      <c r="E8" s="153">
        <v>15</v>
      </c>
      <c r="F8" s="153">
        <v>4</v>
      </c>
      <c r="G8" s="144">
        <v>25587.11</v>
      </c>
      <c r="H8" s="144">
        <v>1310</v>
      </c>
      <c r="I8" s="144">
        <v>26897.11</v>
      </c>
      <c r="J8" s="144">
        <v>327.5</v>
      </c>
      <c r="K8" s="154" t="s">
        <v>171</v>
      </c>
      <c r="L8" s="154" t="s">
        <v>169</v>
      </c>
      <c r="M8" s="154" t="s">
        <v>8</v>
      </c>
      <c r="N8" s="154" t="s">
        <v>218</v>
      </c>
      <c r="O8" s="155" t="s">
        <v>247</v>
      </c>
      <c r="P8" s="155" t="s">
        <v>249</v>
      </c>
      <c r="Q8" s="156">
        <v>41817</v>
      </c>
      <c r="R8" s="156" t="s">
        <v>250</v>
      </c>
      <c r="S8" s="156" t="s">
        <v>272</v>
      </c>
      <c r="T8" s="156" t="s">
        <v>250</v>
      </c>
      <c r="U8" s="144">
        <v>1192.8599999999999</v>
      </c>
      <c r="V8" s="144">
        <v>1276.3599999999999</v>
      </c>
      <c r="W8" s="158">
        <v>6.9999832335730941E-2</v>
      </c>
      <c r="X8" s="158">
        <v>6.8000000000000005E-2</v>
      </c>
      <c r="Y8" s="155" t="s">
        <v>250</v>
      </c>
    </row>
    <row r="9" spans="1:25" x14ac:dyDescent="0.25">
      <c r="A9" s="150">
        <v>2021</v>
      </c>
      <c r="B9" s="151" t="s">
        <v>11</v>
      </c>
      <c r="C9" s="152" t="s">
        <v>7</v>
      </c>
      <c r="D9" s="152" t="s">
        <v>8</v>
      </c>
      <c r="E9" s="153">
        <v>2</v>
      </c>
      <c r="F9" s="153">
        <v>1</v>
      </c>
      <c r="G9" s="144">
        <v>1864.14</v>
      </c>
      <c r="H9" s="144">
        <v>3728.28</v>
      </c>
      <c r="I9" s="144">
        <v>5592.42</v>
      </c>
      <c r="J9" s="144">
        <v>3728.28</v>
      </c>
      <c r="K9" s="154" t="s">
        <v>171</v>
      </c>
      <c r="L9" s="154" t="s">
        <v>169</v>
      </c>
      <c r="M9" s="154" t="s">
        <v>8</v>
      </c>
      <c r="N9" s="154" t="s">
        <v>218</v>
      </c>
      <c r="O9" s="155" t="s">
        <v>247</v>
      </c>
      <c r="P9" s="155" t="s">
        <v>249</v>
      </c>
      <c r="Q9" s="156">
        <v>41817</v>
      </c>
      <c r="R9" s="156" t="s">
        <v>250</v>
      </c>
      <c r="S9" s="156" t="s">
        <v>272</v>
      </c>
      <c r="T9" s="156" t="s">
        <v>250</v>
      </c>
      <c r="U9" s="144">
        <v>1988.1</v>
      </c>
      <c r="V9" s="144">
        <v>2127.27</v>
      </c>
      <c r="W9" s="158">
        <v>7.0001508978421653E-2</v>
      </c>
      <c r="X9" s="158">
        <v>6.8000000000000005E-2</v>
      </c>
      <c r="Y9" s="155" t="s">
        <v>250</v>
      </c>
    </row>
    <row r="10" spans="1:25" x14ac:dyDescent="0.25">
      <c r="A10" s="150">
        <v>2021</v>
      </c>
      <c r="B10" s="151" t="s">
        <v>12</v>
      </c>
      <c r="C10" s="152" t="s">
        <v>7</v>
      </c>
      <c r="D10" s="152" t="s">
        <v>8</v>
      </c>
      <c r="E10" s="153">
        <v>42</v>
      </c>
      <c r="F10" s="153">
        <v>3</v>
      </c>
      <c r="G10" s="144">
        <v>73548.759999999995</v>
      </c>
      <c r="H10" s="144">
        <v>3880</v>
      </c>
      <c r="I10" s="144">
        <v>77428.759999999995</v>
      </c>
      <c r="J10" s="144">
        <v>1293.3333333333333</v>
      </c>
      <c r="K10" s="154" t="s">
        <v>171</v>
      </c>
      <c r="L10" s="154" t="s">
        <v>169</v>
      </c>
      <c r="M10" s="154" t="s">
        <v>8</v>
      </c>
      <c r="N10" s="154" t="s">
        <v>218</v>
      </c>
      <c r="O10" s="155" t="s">
        <v>247</v>
      </c>
      <c r="P10" s="155" t="s">
        <v>249</v>
      </c>
      <c r="Q10" s="156">
        <v>41817</v>
      </c>
      <c r="R10" s="156" t="s">
        <v>250</v>
      </c>
      <c r="S10" s="156" t="s">
        <v>272</v>
      </c>
      <c r="T10" s="156" t="s">
        <v>250</v>
      </c>
      <c r="U10" s="144">
        <v>1590.49</v>
      </c>
      <c r="V10" s="144">
        <v>1701.82</v>
      </c>
      <c r="W10" s="158">
        <v>6.9997296430659689E-2</v>
      </c>
      <c r="X10" s="158">
        <v>6.8000000000000005E-2</v>
      </c>
      <c r="Y10" s="155" t="s">
        <v>250</v>
      </c>
    </row>
    <row r="11" spans="1:25" x14ac:dyDescent="0.25">
      <c r="A11" s="150">
        <v>2021</v>
      </c>
      <c r="B11" s="151" t="s">
        <v>13</v>
      </c>
      <c r="C11" s="152" t="s">
        <v>14</v>
      </c>
      <c r="D11" s="152" t="s">
        <v>15</v>
      </c>
      <c r="E11" s="153">
        <v>64</v>
      </c>
      <c r="F11" s="153">
        <v>10</v>
      </c>
      <c r="G11" s="144">
        <v>41350.07</v>
      </c>
      <c r="H11" s="144">
        <v>3078.36</v>
      </c>
      <c r="I11" s="144">
        <v>44428.43</v>
      </c>
      <c r="J11" s="144">
        <v>307.83600000000001</v>
      </c>
      <c r="K11" s="154" t="s">
        <v>171</v>
      </c>
      <c r="L11" s="154" t="s">
        <v>169</v>
      </c>
      <c r="M11" s="154" t="s">
        <v>15</v>
      </c>
      <c r="N11" s="154" t="s">
        <v>218</v>
      </c>
      <c r="O11" s="155" t="s">
        <v>247</v>
      </c>
      <c r="P11" s="155" t="s">
        <v>249</v>
      </c>
      <c r="Q11" s="156">
        <v>38093</v>
      </c>
      <c r="R11" s="156" t="s">
        <v>250</v>
      </c>
      <c r="S11" s="156" t="s">
        <v>272</v>
      </c>
      <c r="T11" s="156" t="s">
        <v>250</v>
      </c>
      <c r="U11" s="144">
        <v>283.95</v>
      </c>
      <c r="V11" s="144">
        <v>283.95</v>
      </c>
      <c r="W11" s="158">
        <v>0</v>
      </c>
      <c r="X11" s="158">
        <v>1.04E-2</v>
      </c>
      <c r="Y11" s="155" t="s">
        <v>250</v>
      </c>
    </row>
    <row r="12" spans="1:25" x14ac:dyDescent="0.25">
      <c r="A12" s="150">
        <v>2021</v>
      </c>
      <c r="B12" s="151" t="s">
        <v>16</v>
      </c>
      <c r="C12" s="152" t="s">
        <v>17</v>
      </c>
      <c r="D12" s="152" t="s">
        <v>15</v>
      </c>
      <c r="E12" s="153">
        <v>133</v>
      </c>
      <c r="F12" s="153">
        <v>22</v>
      </c>
      <c r="G12" s="144">
        <v>106645.72</v>
      </c>
      <c r="H12" s="144">
        <v>22950.04</v>
      </c>
      <c r="I12" s="144">
        <v>129595.76000000001</v>
      </c>
      <c r="J12" s="144">
        <v>1043.1836363636364</v>
      </c>
      <c r="K12" s="154" t="s">
        <v>171</v>
      </c>
      <c r="L12" s="154" t="s">
        <v>169</v>
      </c>
      <c r="M12" s="154" t="s">
        <v>15</v>
      </c>
      <c r="N12" s="154" t="s">
        <v>218</v>
      </c>
      <c r="O12" s="155" t="s">
        <v>247</v>
      </c>
      <c r="P12" s="155" t="s">
        <v>249</v>
      </c>
      <c r="Q12" s="156">
        <v>38093</v>
      </c>
      <c r="R12" s="156" t="s">
        <v>250</v>
      </c>
      <c r="S12" s="156" t="s">
        <v>272</v>
      </c>
      <c r="T12" s="156" t="s">
        <v>250</v>
      </c>
      <c r="U12" s="144">
        <v>548.52</v>
      </c>
      <c r="V12" s="144">
        <v>548.52</v>
      </c>
      <c r="W12" s="158">
        <v>0</v>
      </c>
      <c r="X12" s="158">
        <v>1.04E-2</v>
      </c>
      <c r="Y12" s="155" t="s">
        <v>250</v>
      </c>
    </row>
    <row r="13" spans="1:25" x14ac:dyDescent="0.25">
      <c r="A13" s="159">
        <v>2021</v>
      </c>
      <c r="B13" s="160" t="s">
        <v>18</v>
      </c>
      <c r="C13" s="161" t="s">
        <v>19</v>
      </c>
      <c r="D13" s="161" t="s">
        <v>20</v>
      </c>
      <c r="E13" s="162">
        <v>22608</v>
      </c>
      <c r="F13" s="162">
        <v>4634</v>
      </c>
      <c r="G13" s="163">
        <v>8291912.0499999998</v>
      </c>
      <c r="H13" s="163">
        <v>291728.7</v>
      </c>
      <c r="I13" s="163">
        <v>8583640.75</v>
      </c>
      <c r="J13" s="163">
        <v>62.953970651704793</v>
      </c>
      <c r="K13" s="164" t="s">
        <v>171</v>
      </c>
      <c r="L13" s="164" t="s">
        <v>169</v>
      </c>
      <c r="M13" s="164" t="s">
        <v>20</v>
      </c>
      <c r="N13" s="164" t="s">
        <v>217</v>
      </c>
      <c r="O13" s="165" t="s">
        <v>247</v>
      </c>
      <c r="P13" s="165" t="s">
        <v>249</v>
      </c>
      <c r="Q13" s="166">
        <v>42354</v>
      </c>
      <c r="R13" s="166" t="s">
        <v>250</v>
      </c>
      <c r="S13" s="166" t="s">
        <v>272</v>
      </c>
      <c r="T13" s="166" t="s">
        <v>250</v>
      </c>
      <c r="U13" s="145">
        <v>326.36</v>
      </c>
      <c r="V13" s="145">
        <v>326.36</v>
      </c>
      <c r="W13" s="167">
        <v>0</v>
      </c>
      <c r="X13" s="167">
        <v>0</v>
      </c>
      <c r="Y13" s="165" t="s">
        <v>250</v>
      </c>
    </row>
    <row r="14" spans="1:25" ht="30" x14ac:dyDescent="0.25">
      <c r="A14" s="150">
        <v>2021</v>
      </c>
      <c r="B14" s="151" t="s">
        <v>21</v>
      </c>
      <c r="C14" s="152" t="s">
        <v>22</v>
      </c>
      <c r="D14" s="152" t="s">
        <v>23</v>
      </c>
      <c r="E14" s="153">
        <v>565</v>
      </c>
      <c r="F14" s="153">
        <v>101</v>
      </c>
      <c r="G14" s="144">
        <v>433557.42</v>
      </c>
      <c r="H14" s="144">
        <v>39698.32</v>
      </c>
      <c r="I14" s="144">
        <v>473255.74</v>
      </c>
      <c r="J14" s="144">
        <v>393.05267326732672</v>
      </c>
      <c r="K14" s="154" t="s">
        <v>171</v>
      </c>
      <c r="L14" s="154" t="s">
        <v>169</v>
      </c>
      <c r="M14" s="154" t="s">
        <v>70</v>
      </c>
      <c r="N14" s="154" t="s">
        <v>218</v>
      </c>
      <c r="O14" s="155" t="s">
        <v>247</v>
      </c>
      <c r="P14" s="155" t="s">
        <v>249</v>
      </c>
      <c r="Q14" s="156">
        <v>43007</v>
      </c>
      <c r="R14" s="156" t="s">
        <v>250</v>
      </c>
      <c r="S14" s="156" t="s">
        <v>272</v>
      </c>
      <c r="T14" s="156" t="s">
        <v>250</v>
      </c>
      <c r="U14" s="144">
        <v>289.36</v>
      </c>
      <c r="V14" s="144">
        <v>289.36</v>
      </c>
      <c r="W14" s="158">
        <v>0</v>
      </c>
      <c r="X14" s="158">
        <v>0</v>
      </c>
      <c r="Y14" s="155" t="s">
        <v>240</v>
      </c>
    </row>
    <row r="15" spans="1:25" ht="30" x14ac:dyDescent="0.25">
      <c r="A15" s="150">
        <v>2021</v>
      </c>
      <c r="B15" s="151" t="s">
        <v>24</v>
      </c>
      <c r="C15" s="152" t="s">
        <v>25</v>
      </c>
      <c r="D15" s="152" t="s">
        <v>23</v>
      </c>
      <c r="E15" s="153">
        <v>560</v>
      </c>
      <c r="F15" s="153">
        <v>144</v>
      </c>
      <c r="G15" s="144">
        <v>437557.32</v>
      </c>
      <c r="H15" s="144">
        <v>28626.57</v>
      </c>
      <c r="I15" s="144">
        <v>466183.89</v>
      </c>
      <c r="J15" s="144">
        <v>198.795625</v>
      </c>
      <c r="K15" s="154" t="s">
        <v>171</v>
      </c>
      <c r="L15" s="154" t="s">
        <v>169</v>
      </c>
      <c r="M15" s="154" t="s">
        <v>70</v>
      </c>
      <c r="N15" s="154" t="s">
        <v>218</v>
      </c>
      <c r="O15" s="155" t="s">
        <v>247</v>
      </c>
      <c r="P15" s="155" t="s">
        <v>249</v>
      </c>
      <c r="Q15" s="156">
        <v>43007</v>
      </c>
      <c r="R15" s="156" t="s">
        <v>250</v>
      </c>
      <c r="S15" s="156" t="s">
        <v>272</v>
      </c>
      <c r="T15" s="156" t="s">
        <v>250</v>
      </c>
      <c r="U15" s="144">
        <v>558.83000000000004</v>
      </c>
      <c r="V15" s="144">
        <v>558.83000000000004</v>
      </c>
      <c r="W15" s="158">
        <v>0</v>
      </c>
      <c r="X15" s="158">
        <v>0</v>
      </c>
      <c r="Y15" s="155" t="s">
        <v>240</v>
      </c>
    </row>
    <row r="16" spans="1:25" ht="30" x14ac:dyDescent="0.25">
      <c r="A16" s="150">
        <v>2021</v>
      </c>
      <c r="B16" s="151" t="s">
        <v>26</v>
      </c>
      <c r="C16" s="152" t="s">
        <v>27</v>
      </c>
      <c r="D16" s="152" t="s">
        <v>23</v>
      </c>
      <c r="E16" s="153">
        <v>35</v>
      </c>
      <c r="F16" s="153">
        <v>13</v>
      </c>
      <c r="G16" s="144">
        <v>30608.17</v>
      </c>
      <c r="H16" s="144">
        <v>3739.25</v>
      </c>
      <c r="I16" s="144">
        <v>34347.42</v>
      </c>
      <c r="J16" s="144">
        <v>287.63461538461536</v>
      </c>
      <c r="K16" s="154" t="s">
        <v>171</v>
      </c>
      <c r="L16" s="154" t="s">
        <v>169</v>
      </c>
      <c r="M16" s="154" t="s">
        <v>70</v>
      </c>
      <c r="N16" s="154" t="s">
        <v>218</v>
      </c>
      <c r="O16" s="155" t="s">
        <v>247</v>
      </c>
      <c r="P16" s="155" t="s">
        <v>249</v>
      </c>
      <c r="Q16" s="156">
        <v>43007</v>
      </c>
      <c r="R16" s="156" t="s">
        <v>250</v>
      </c>
      <c r="S16" s="156" t="s">
        <v>272</v>
      </c>
      <c r="T16" s="156" t="s">
        <v>250</v>
      </c>
      <c r="U16" s="144">
        <v>537.47</v>
      </c>
      <c r="V16" s="144">
        <v>537.47</v>
      </c>
      <c r="W16" s="158">
        <v>0</v>
      </c>
      <c r="X16" s="158">
        <v>0</v>
      </c>
      <c r="Y16" s="155" t="s">
        <v>240</v>
      </c>
    </row>
    <row r="17" spans="1:25" x14ac:dyDescent="0.25">
      <c r="A17" s="150">
        <v>2021</v>
      </c>
      <c r="B17" s="151" t="s">
        <v>28</v>
      </c>
      <c r="C17" s="152" t="s">
        <v>29</v>
      </c>
      <c r="D17" s="152" t="s">
        <v>2</v>
      </c>
      <c r="E17" s="153">
        <v>12618</v>
      </c>
      <c r="F17" s="153">
        <v>2892</v>
      </c>
      <c r="G17" s="144">
        <v>10267936.15</v>
      </c>
      <c r="H17" s="144">
        <v>538783.11</v>
      </c>
      <c r="I17" s="144">
        <v>10806719.26</v>
      </c>
      <c r="J17" s="144">
        <v>186.30121369294605</v>
      </c>
      <c r="K17" s="154" t="s">
        <v>171</v>
      </c>
      <c r="L17" s="154" t="s">
        <v>169</v>
      </c>
      <c r="M17" s="154" t="s">
        <v>2</v>
      </c>
      <c r="N17" s="154" t="s">
        <v>218</v>
      </c>
      <c r="O17" s="155" t="s">
        <v>247</v>
      </c>
      <c r="P17" s="155" t="s">
        <v>249</v>
      </c>
      <c r="Q17" s="156">
        <v>35230</v>
      </c>
      <c r="R17" s="156" t="s">
        <v>250</v>
      </c>
      <c r="S17" s="156" t="s">
        <v>272</v>
      </c>
      <c r="T17" s="156" t="s">
        <v>250</v>
      </c>
      <c r="U17" s="144">
        <v>274.7</v>
      </c>
      <c r="V17" s="144">
        <v>274.7</v>
      </c>
      <c r="W17" s="158">
        <v>0</v>
      </c>
      <c r="X17" s="158">
        <v>0</v>
      </c>
      <c r="Y17" s="155" t="s">
        <v>250</v>
      </c>
    </row>
    <row r="18" spans="1:25" x14ac:dyDescent="0.25">
      <c r="A18" s="150">
        <v>2021</v>
      </c>
      <c r="B18" s="151" t="s">
        <v>30</v>
      </c>
      <c r="C18" s="152" t="s">
        <v>29</v>
      </c>
      <c r="D18" s="152" t="s">
        <v>2</v>
      </c>
      <c r="E18" s="153">
        <v>52</v>
      </c>
      <c r="F18" s="153">
        <v>29</v>
      </c>
      <c r="G18" s="144">
        <v>45265.82</v>
      </c>
      <c r="H18" s="144">
        <v>1374.71</v>
      </c>
      <c r="I18" s="144">
        <v>46640.53</v>
      </c>
      <c r="J18" s="144">
        <v>47.40379310344828</v>
      </c>
      <c r="K18" s="154" t="s">
        <v>171</v>
      </c>
      <c r="L18" s="154" t="s">
        <v>169</v>
      </c>
      <c r="M18" s="154" t="s">
        <v>2</v>
      </c>
      <c r="N18" s="154" t="s">
        <v>218</v>
      </c>
      <c r="O18" s="155" t="s">
        <v>247</v>
      </c>
      <c r="P18" s="155" t="s">
        <v>249</v>
      </c>
      <c r="Q18" s="156">
        <v>35230</v>
      </c>
      <c r="R18" s="156" t="s">
        <v>250</v>
      </c>
      <c r="S18" s="156" t="s">
        <v>272</v>
      </c>
      <c r="T18" s="156" t="s">
        <v>250</v>
      </c>
      <c r="U18" s="144">
        <v>82.41</v>
      </c>
      <c r="V18" s="144">
        <v>82.41</v>
      </c>
      <c r="W18" s="158">
        <v>0</v>
      </c>
      <c r="X18" s="158">
        <v>0</v>
      </c>
      <c r="Y18" s="155" t="s">
        <v>250</v>
      </c>
    </row>
    <row r="19" spans="1:25" x14ac:dyDescent="0.25">
      <c r="A19" s="150">
        <v>2021</v>
      </c>
      <c r="B19" s="151" t="s">
        <v>31</v>
      </c>
      <c r="C19" s="152" t="s">
        <v>29</v>
      </c>
      <c r="D19" s="152" t="s">
        <v>2</v>
      </c>
      <c r="E19" s="153">
        <v>819</v>
      </c>
      <c r="F19" s="153">
        <v>243</v>
      </c>
      <c r="G19" s="144">
        <v>626956.54</v>
      </c>
      <c r="H19" s="144">
        <v>40914.31</v>
      </c>
      <c r="I19" s="144">
        <v>667870.85000000009</v>
      </c>
      <c r="J19" s="144">
        <v>168.37164609053497</v>
      </c>
      <c r="K19" s="154" t="s">
        <v>171</v>
      </c>
      <c r="L19" s="154" t="s">
        <v>169</v>
      </c>
      <c r="M19" s="154" t="s">
        <v>2</v>
      </c>
      <c r="N19" s="154" t="s">
        <v>218</v>
      </c>
      <c r="O19" s="155" t="s">
        <v>247</v>
      </c>
      <c r="P19" s="155" t="s">
        <v>249</v>
      </c>
      <c r="Q19" s="156">
        <v>35230</v>
      </c>
      <c r="R19" s="156" t="s">
        <v>250</v>
      </c>
      <c r="S19" s="156" t="s">
        <v>272</v>
      </c>
      <c r="T19" s="156" t="s">
        <v>250</v>
      </c>
      <c r="U19" s="144">
        <v>510.45</v>
      </c>
      <c r="V19" s="144">
        <v>510.45</v>
      </c>
      <c r="W19" s="158">
        <v>0</v>
      </c>
      <c r="X19" s="158">
        <v>0</v>
      </c>
      <c r="Y19" s="155" t="s">
        <v>250</v>
      </c>
    </row>
    <row r="20" spans="1:25" x14ac:dyDescent="0.25">
      <c r="A20" s="150">
        <v>2021</v>
      </c>
      <c r="B20" s="151" t="s">
        <v>33</v>
      </c>
      <c r="C20" s="152" t="s">
        <v>34</v>
      </c>
      <c r="D20" s="152" t="s">
        <v>2</v>
      </c>
      <c r="E20" s="153">
        <v>1123</v>
      </c>
      <c r="F20" s="153">
        <v>296</v>
      </c>
      <c r="G20" s="144">
        <v>509173.99</v>
      </c>
      <c r="H20" s="144">
        <v>55116.08</v>
      </c>
      <c r="I20" s="144">
        <v>564290.06999999995</v>
      </c>
      <c r="J20" s="144">
        <v>186.20297297297299</v>
      </c>
      <c r="K20" s="154" t="s">
        <v>171</v>
      </c>
      <c r="L20" s="154" t="s">
        <v>169</v>
      </c>
      <c r="M20" s="154" t="s">
        <v>2</v>
      </c>
      <c r="N20" s="154" t="s">
        <v>218</v>
      </c>
      <c r="O20" s="155" t="s">
        <v>247</v>
      </c>
      <c r="P20" s="155" t="s">
        <v>249</v>
      </c>
      <c r="Q20" s="156">
        <v>35230</v>
      </c>
      <c r="R20" s="156" t="s">
        <v>250</v>
      </c>
      <c r="S20" s="156" t="s">
        <v>272</v>
      </c>
      <c r="T20" s="156" t="s">
        <v>250</v>
      </c>
      <c r="U20" s="144">
        <v>530.4</v>
      </c>
      <c r="V20" s="144">
        <v>530.4</v>
      </c>
      <c r="W20" s="158">
        <v>0</v>
      </c>
      <c r="X20" s="158">
        <v>0</v>
      </c>
      <c r="Y20" s="155" t="s">
        <v>250</v>
      </c>
    </row>
    <row r="21" spans="1:25" x14ac:dyDescent="0.25">
      <c r="A21" s="150">
        <v>2021</v>
      </c>
      <c r="B21" s="151" t="s">
        <v>35</v>
      </c>
      <c r="C21" s="152" t="s">
        <v>36</v>
      </c>
      <c r="D21" s="152" t="s">
        <v>2</v>
      </c>
      <c r="E21" s="153">
        <v>795</v>
      </c>
      <c r="F21" s="153">
        <v>197</v>
      </c>
      <c r="G21" s="144">
        <v>1342916.42</v>
      </c>
      <c r="H21" s="144">
        <v>78456.66</v>
      </c>
      <c r="I21" s="144">
        <v>1421373.0799999998</v>
      </c>
      <c r="J21" s="144">
        <v>398.2571573604061</v>
      </c>
      <c r="K21" s="154" t="s">
        <v>171</v>
      </c>
      <c r="L21" s="154" t="s">
        <v>169</v>
      </c>
      <c r="M21" s="154" t="s">
        <v>2</v>
      </c>
      <c r="N21" s="154" t="s">
        <v>218</v>
      </c>
      <c r="O21" s="155" t="s">
        <v>247</v>
      </c>
      <c r="P21" s="155" t="s">
        <v>249</v>
      </c>
      <c r="Q21" s="156">
        <v>42150</v>
      </c>
      <c r="R21" s="156" t="s">
        <v>250</v>
      </c>
      <c r="S21" s="156" t="s">
        <v>272</v>
      </c>
      <c r="T21" s="156" t="s">
        <v>250</v>
      </c>
      <c r="U21" s="144">
        <v>424.32</v>
      </c>
      <c r="V21" s="144">
        <v>424.32</v>
      </c>
      <c r="W21" s="158">
        <v>0</v>
      </c>
      <c r="X21" s="158">
        <v>0</v>
      </c>
      <c r="Y21" s="155" t="s">
        <v>250</v>
      </c>
    </row>
    <row r="22" spans="1:25" x14ac:dyDescent="0.25">
      <c r="A22" s="150">
        <v>2021</v>
      </c>
      <c r="B22" s="151" t="s">
        <v>37</v>
      </c>
      <c r="C22" s="152" t="s">
        <v>36</v>
      </c>
      <c r="D22" s="152" t="s">
        <v>2</v>
      </c>
      <c r="E22" s="153">
        <v>9172</v>
      </c>
      <c r="F22" s="153">
        <v>2451</v>
      </c>
      <c r="G22" s="144">
        <v>6452824.2999999998</v>
      </c>
      <c r="H22" s="144">
        <v>504348.33</v>
      </c>
      <c r="I22" s="144">
        <v>6957172.6299999999</v>
      </c>
      <c r="J22" s="144">
        <v>205.77247246022031</v>
      </c>
      <c r="K22" s="154" t="s">
        <v>171</v>
      </c>
      <c r="L22" s="154" t="s">
        <v>169</v>
      </c>
      <c r="M22" s="154" t="s">
        <v>2</v>
      </c>
      <c r="N22" s="154" t="s">
        <v>218</v>
      </c>
      <c r="O22" s="155" t="s">
        <v>247</v>
      </c>
      <c r="P22" s="155" t="s">
        <v>249</v>
      </c>
      <c r="Q22" s="156">
        <v>35230</v>
      </c>
      <c r="R22" s="156" t="s">
        <v>250</v>
      </c>
      <c r="S22" s="156" t="s">
        <v>272</v>
      </c>
      <c r="T22" s="156" t="s">
        <v>250</v>
      </c>
      <c r="U22" s="144">
        <v>530.4</v>
      </c>
      <c r="V22" s="144">
        <v>530.4</v>
      </c>
      <c r="W22" s="158">
        <v>0</v>
      </c>
      <c r="X22" s="158">
        <v>0</v>
      </c>
      <c r="Y22" s="155" t="s">
        <v>250</v>
      </c>
    </row>
    <row r="23" spans="1:25" ht="30" x14ac:dyDescent="0.25">
      <c r="A23" s="168">
        <v>2021</v>
      </c>
      <c r="B23" s="169" t="s">
        <v>38</v>
      </c>
      <c r="C23" s="170" t="s">
        <v>39</v>
      </c>
      <c r="D23" s="170" t="s">
        <v>40</v>
      </c>
      <c r="E23" s="171">
        <v>3</v>
      </c>
      <c r="F23" s="171">
        <v>2</v>
      </c>
      <c r="G23" s="146">
        <v>842.89</v>
      </c>
      <c r="H23" s="146">
        <v>10</v>
      </c>
      <c r="I23" s="146">
        <v>852.89</v>
      </c>
      <c r="J23" s="146">
        <v>5</v>
      </c>
      <c r="K23" s="172" t="s">
        <v>171</v>
      </c>
      <c r="L23" s="172" t="s">
        <v>169</v>
      </c>
      <c r="M23" s="172" t="s">
        <v>40</v>
      </c>
      <c r="N23" s="173" t="s">
        <v>225</v>
      </c>
      <c r="O23" s="174" t="s">
        <v>247</v>
      </c>
      <c r="P23" s="174" t="s">
        <v>249</v>
      </c>
      <c r="Q23" s="175">
        <v>36516</v>
      </c>
      <c r="R23" s="175" t="s">
        <v>250</v>
      </c>
      <c r="S23" s="175" t="s">
        <v>272</v>
      </c>
      <c r="T23" s="175" t="s">
        <v>250</v>
      </c>
      <c r="U23" s="146">
        <v>284.7</v>
      </c>
      <c r="V23" s="146">
        <v>284.7</v>
      </c>
      <c r="W23" s="176">
        <v>0</v>
      </c>
      <c r="X23" s="176">
        <v>0</v>
      </c>
      <c r="Y23" s="174" t="s">
        <v>250</v>
      </c>
    </row>
    <row r="24" spans="1:25" ht="30" x14ac:dyDescent="0.25">
      <c r="A24" s="168">
        <v>2021</v>
      </c>
      <c r="B24" s="169" t="s">
        <v>41</v>
      </c>
      <c r="C24" s="170" t="s">
        <v>42</v>
      </c>
      <c r="D24" s="170" t="s">
        <v>40</v>
      </c>
      <c r="E24" s="171">
        <v>50</v>
      </c>
      <c r="F24" s="171">
        <v>13</v>
      </c>
      <c r="G24" s="146">
        <v>50662.57</v>
      </c>
      <c r="H24" s="146">
        <v>980</v>
      </c>
      <c r="I24" s="146">
        <v>51642.57</v>
      </c>
      <c r="J24" s="146">
        <v>75.384615384615387</v>
      </c>
      <c r="K24" s="172" t="s">
        <v>171</v>
      </c>
      <c r="L24" s="172" t="s">
        <v>169</v>
      </c>
      <c r="M24" s="172" t="s">
        <v>40</v>
      </c>
      <c r="N24" s="173" t="s">
        <v>225</v>
      </c>
      <c r="O24" s="174" t="s">
        <v>247</v>
      </c>
      <c r="P24" s="174" t="s">
        <v>249</v>
      </c>
      <c r="Q24" s="175">
        <v>36516</v>
      </c>
      <c r="R24" s="175" t="s">
        <v>250</v>
      </c>
      <c r="S24" s="175" t="s">
        <v>272</v>
      </c>
      <c r="T24" s="175" t="s">
        <v>250</v>
      </c>
      <c r="U24" s="146">
        <v>530.4</v>
      </c>
      <c r="V24" s="146">
        <v>530.4</v>
      </c>
      <c r="W24" s="176">
        <v>0</v>
      </c>
      <c r="X24" s="176">
        <v>0</v>
      </c>
      <c r="Y24" s="174" t="s">
        <v>250</v>
      </c>
    </row>
    <row r="25" spans="1:25" ht="30" x14ac:dyDescent="0.25">
      <c r="A25" s="168">
        <v>2021</v>
      </c>
      <c r="B25" s="169" t="s">
        <v>43</v>
      </c>
      <c r="C25" s="170" t="s">
        <v>44</v>
      </c>
      <c r="D25" s="170" t="s">
        <v>40</v>
      </c>
      <c r="E25" s="171">
        <v>80</v>
      </c>
      <c r="F25" s="171">
        <v>11</v>
      </c>
      <c r="G25" s="146">
        <v>80304.3</v>
      </c>
      <c r="H25" s="146">
        <v>3586.92</v>
      </c>
      <c r="I25" s="146">
        <v>83891.22</v>
      </c>
      <c r="J25" s="146">
        <v>326.08363636363634</v>
      </c>
      <c r="K25" s="172" t="s">
        <v>171</v>
      </c>
      <c r="L25" s="172" t="s">
        <v>169</v>
      </c>
      <c r="M25" s="172" t="s">
        <v>40</v>
      </c>
      <c r="N25" s="173" t="s">
        <v>225</v>
      </c>
      <c r="O25" s="174" t="s">
        <v>247</v>
      </c>
      <c r="P25" s="174" t="s">
        <v>249</v>
      </c>
      <c r="Q25" s="175">
        <v>36516</v>
      </c>
      <c r="R25" s="175" t="s">
        <v>250</v>
      </c>
      <c r="S25" s="175" t="s">
        <v>272</v>
      </c>
      <c r="T25" s="175" t="s">
        <v>250</v>
      </c>
      <c r="U25" s="146">
        <v>284.7</v>
      </c>
      <c r="V25" s="146">
        <v>284.7</v>
      </c>
      <c r="W25" s="176">
        <v>0</v>
      </c>
      <c r="X25" s="176">
        <v>0</v>
      </c>
      <c r="Y25" s="174" t="s">
        <v>250</v>
      </c>
    </row>
    <row r="26" spans="1:25" ht="30" x14ac:dyDescent="0.25">
      <c r="A26" s="168">
        <v>2021</v>
      </c>
      <c r="B26" s="169" t="s">
        <v>45</v>
      </c>
      <c r="C26" s="170" t="s">
        <v>46</v>
      </c>
      <c r="D26" s="170" t="s">
        <v>40</v>
      </c>
      <c r="E26" s="171">
        <v>293</v>
      </c>
      <c r="F26" s="171">
        <v>59</v>
      </c>
      <c r="G26" s="146">
        <v>340152.79</v>
      </c>
      <c r="H26" s="146">
        <v>14345.02</v>
      </c>
      <c r="I26" s="146">
        <v>354497.81</v>
      </c>
      <c r="J26" s="146">
        <v>243.13593220338984</v>
      </c>
      <c r="K26" s="172" t="s">
        <v>171</v>
      </c>
      <c r="L26" s="172" t="s">
        <v>169</v>
      </c>
      <c r="M26" s="172" t="s">
        <v>40</v>
      </c>
      <c r="N26" s="173" t="s">
        <v>225</v>
      </c>
      <c r="O26" s="174" t="s">
        <v>247</v>
      </c>
      <c r="P26" s="174" t="s">
        <v>249</v>
      </c>
      <c r="Q26" s="175">
        <v>36516</v>
      </c>
      <c r="R26" s="175" t="s">
        <v>250</v>
      </c>
      <c r="S26" s="175" t="s">
        <v>272</v>
      </c>
      <c r="T26" s="175" t="s">
        <v>250</v>
      </c>
      <c r="U26" s="146">
        <v>530.4</v>
      </c>
      <c r="V26" s="146">
        <v>530.4</v>
      </c>
      <c r="W26" s="176">
        <v>0</v>
      </c>
      <c r="X26" s="176">
        <v>0</v>
      </c>
      <c r="Y26" s="174" t="s">
        <v>250</v>
      </c>
    </row>
    <row r="27" spans="1:25" ht="30" x14ac:dyDescent="0.25">
      <c r="A27" s="177">
        <v>2021</v>
      </c>
      <c r="B27" s="178" t="s">
        <v>47</v>
      </c>
      <c r="C27" s="179" t="s">
        <v>48</v>
      </c>
      <c r="D27" s="179" t="s">
        <v>49</v>
      </c>
      <c r="E27" s="180">
        <v>1281</v>
      </c>
      <c r="F27" s="180">
        <v>346</v>
      </c>
      <c r="G27" s="147">
        <v>336706.43</v>
      </c>
      <c r="H27" s="147">
        <v>26349.66</v>
      </c>
      <c r="I27" s="147">
        <v>363056.08999999997</v>
      </c>
      <c r="J27" s="147">
        <v>76.155086705202308</v>
      </c>
      <c r="K27" s="181" t="s">
        <v>171</v>
      </c>
      <c r="L27" s="181" t="s">
        <v>169</v>
      </c>
      <c r="M27" s="181" t="s">
        <v>49</v>
      </c>
      <c r="N27" s="182" t="s">
        <v>226</v>
      </c>
      <c r="O27" s="183" t="s">
        <v>247</v>
      </c>
      <c r="P27" s="183" t="s">
        <v>249</v>
      </c>
      <c r="Q27" s="184">
        <v>32623</v>
      </c>
      <c r="R27" s="184" t="s">
        <v>250</v>
      </c>
      <c r="S27" s="184" t="s">
        <v>272</v>
      </c>
      <c r="T27" s="184" t="s">
        <v>250</v>
      </c>
      <c r="U27" s="147">
        <v>148.69999999999999</v>
      </c>
      <c r="V27" s="147">
        <v>148.69999999999999</v>
      </c>
      <c r="W27" s="185">
        <v>0</v>
      </c>
      <c r="X27" s="185">
        <v>0</v>
      </c>
      <c r="Y27" s="183" t="s">
        <v>250</v>
      </c>
    </row>
    <row r="28" spans="1:25" ht="30" x14ac:dyDescent="0.25">
      <c r="A28" s="177">
        <v>2021</v>
      </c>
      <c r="B28" s="178" t="s">
        <v>50</v>
      </c>
      <c r="C28" s="179" t="s">
        <v>48</v>
      </c>
      <c r="D28" s="179" t="s">
        <v>49</v>
      </c>
      <c r="E28" s="180">
        <v>2</v>
      </c>
      <c r="F28" s="180">
        <v>2</v>
      </c>
      <c r="G28" s="147">
        <v>1456.59</v>
      </c>
      <c r="H28" s="147">
        <v>225</v>
      </c>
      <c r="I28" s="147">
        <v>1681.59</v>
      </c>
      <c r="J28" s="147">
        <v>112.5</v>
      </c>
      <c r="K28" s="181" t="s">
        <v>171</v>
      </c>
      <c r="L28" s="181" t="s">
        <v>169</v>
      </c>
      <c r="M28" s="181" t="s">
        <v>49</v>
      </c>
      <c r="N28" s="182" t="s">
        <v>226</v>
      </c>
      <c r="O28" s="183" t="s">
        <v>247</v>
      </c>
      <c r="P28" s="183" t="s">
        <v>249</v>
      </c>
      <c r="Q28" s="184">
        <v>32623</v>
      </c>
      <c r="R28" s="184" t="s">
        <v>250</v>
      </c>
      <c r="S28" s="184" t="s">
        <v>272</v>
      </c>
      <c r="T28" s="184" t="s">
        <v>250</v>
      </c>
      <c r="U28" s="147">
        <v>44.61</v>
      </c>
      <c r="V28" s="147">
        <v>44.61</v>
      </c>
      <c r="W28" s="185">
        <v>0</v>
      </c>
      <c r="X28" s="185">
        <v>0</v>
      </c>
      <c r="Y28" s="183" t="s">
        <v>250</v>
      </c>
    </row>
    <row r="29" spans="1:25" ht="30" x14ac:dyDescent="0.25">
      <c r="A29" s="177">
        <v>2021</v>
      </c>
      <c r="B29" s="178" t="s">
        <v>51</v>
      </c>
      <c r="C29" s="179" t="s">
        <v>52</v>
      </c>
      <c r="D29" s="179" t="s">
        <v>49</v>
      </c>
      <c r="E29" s="180">
        <v>380</v>
      </c>
      <c r="F29" s="180">
        <v>82</v>
      </c>
      <c r="G29" s="147">
        <v>265478.46999999997</v>
      </c>
      <c r="H29" s="147">
        <v>19671.349999999999</v>
      </c>
      <c r="I29" s="147">
        <v>285149.81999999995</v>
      </c>
      <c r="J29" s="147">
        <v>239.89451219512193</v>
      </c>
      <c r="K29" s="181" t="s">
        <v>171</v>
      </c>
      <c r="L29" s="181" t="s">
        <v>169</v>
      </c>
      <c r="M29" s="181" t="s">
        <v>49</v>
      </c>
      <c r="N29" s="182" t="s">
        <v>226</v>
      </c>
      <c r="O29" s="183" t="s">
        <v>247</v>
      </c>
      <c r="P29" s="183" t="s">
        <v>249</v>
      </c>
      <c r="Q29" s="184">
        <v>32623</v>
      </c>
      <c r="R29" s="184" t="s">
        <v>250</v>
      </c>
      <c r="S29" s="184" t="s">
        <v>272</v>
      </c>
      <c r="T29" s="184" t="s">
        <v>250</v>
      </c>
      <c r="U29" s="147">
        <v>471.3</v>
      </c>
      <c r="V29" s="147">
        <v>471.3</v>
      </c>
      <c r="W29" s="185">
        <v>0</v>
      </c>
      <c r="X29" s="185">
        <v>0</v>
      </c>
      <c r="Y29" s="183" t="s">
        <v>250</v>
      </c>
    </row>
    <row r="30" spans="1:25" ht="30" x14ac:dyDescent="0.25">
      <c r="A30" s="186">
        <v>2021</v>
      </c>
      <c r="B30" s="187" t="s">
        <v>53</v>
      </c>
      <c r="C30" s="188" t="s">
        <v>54</v>
      </c>
      <c r="D30" s="188" t="s">
        <v>55</v>
      </c>
      <c r="E30" s="189">
        <v>13238</v>
      </c>
      <c r="F30" s="189">
        <v>3963</v>
      </c>
      <c r="G30" s="190">
        <v>2507070.7400000002</v>
      </c>
      <c r="H30" s="190">
        <v>288529.46999999997</v>
      </c>
      <c r="I30" s="190">
        <v>2795600.21</v>
      </c>
      <c r="J30" s="190">
        <v>72.805821347464033</v>
      </c>
      <c r="K30" s="191" t="s">
        <v>171</v>
      </c>
      <c r="L30" s="191" t="s">
        <v>169</v>
      </c>
      <c r="M30" s="191" t="s">
        <v>55</v>
      </c>
      <c r="N30" s="191" t="s">
        <v>224</v>
      </c>
      <c r="O30" s="192" t="s">
        <v>247</v>
      </c>
      <c r="P30" s="192" t="s">
        <v>249</v>
      </c>
      <c r="Q30" s="193">
        <v>30252</v>
      </c>
      <c r="R30" s="193" t="s">
        <v>250</v>
      </c>
      <c r="S30" s="193" t="s">
        <v>272</v>
      </c>
      <c r="T30" s="193" t="s">
        <v>250</v>
      </c>
      <c r="U30" s="148">
        <v>148.69999999999999</v>
      </c>
      <c r="V30" s="148">
        <v>148.69999999999999</v>
      </c>
      <c r="W30" s="194">
        <v>0</v>
      </c>
      <c r="X30" s="194">
        <v>0</v>
      </c>
      <c r="Y30" s="192" t="s">
        <v>250</v>
      </c>
    </row>
    <row r="31" spans="1:25" ht="30" x14ac:dyDescent="0.25">
      <c r="A31" s="186">
        <v>2021</v>
      </c>
      <c r="B31" s="187" t="s">
        <v>56</v>
      </c>
      <c r="C31" s="188" t="s">
        <v>54</v>
      </c>
      <c r="D31" s="188" t="s">
        <v>55</v>
      </c>
      <c r="E31" s="189">
        <v>57</v>
      </c>
      <c r="F31" s="189">
        <v>26</v>
      </c>
      <c r="G31" s="190">
        <v>10727.77</v>
      </c>
      <c r="H31" s="190">
        <v>1776.83</v>
      </c>
      <c r="I31" s="190">
        <v>12504.6</v>
      </c>
      <c r="J31" s="190">
        <v>68.339615384615385</v>
      </c>
      <c r="K31" s="191" t="s">
        <v>171</v>
      </c>
      <c r="L31" s="191" t="s">
        <v>169</v>
      </c>
      <c r="M31" s="191" t="s">
        <v>55</v>
      </c>
      <c r="N31" s="191" t="s">
        <v>224</v>
      </c>
      <c r="O31" s="192" t="s">
        <v>247</v>
      </c>
      <c r="P31" s="192" t="s">
        <v>249</v>
      </c>
      <c r="Q31" s="193">
        <v>30252</v>
      </c>
      <c r="R31" s="193" t="s">
        <v>250</v>
      </c>
      <c r="S31" s="193" t="s">
        <v>272</v>
      </c>
      <c r="T31" s="193" t="s">
        <v>250</v>
      </c>
      <c r="U31" s="148">
        <v>44.61</v>
      </c>
      <c r="V31" s="148">
        <v>44.61</v>
      </c>
      <c r="W31" s="194">
        <v>0</v>
      </c>
      <c r="X31" s="194">
        <v>0</v>
      </c>
      <c r="Y31" s="192" t="s">
        <v>250</v>
      </c>
    </row>
    <row r="32" spans="1:25" ht="30" x14ac:dyDescent="0.25">
      <c r="A32" s="186">
        <v>2021</v>
      </c>
      <c r="B32" s="187" t="s">
        <v>57</v>
      </c>
      <c r="C32" s="188" t="s">
        <v>58</v>
      </c>
      <c r="D32" s="188" t="s">
        <v>55</v>
      </c>
      <c r="E32" s="189">
        <v>1252</v>
      </c>
      <c r="F32" s="189">
        <v>391</v>
      </c>
      <c r="G32" s="190">
        <v>520575.65</v>
      </c>
      <c r="H32" s="190">
        <v>52967.75</v>
      </c>
      <c r="I32" s="190">
        <v>573543.4</v>
      </c>
      <c r="J32" s="190">
        <v>135.46739130434781</v>
      </c>
      <c r="K32" s="191" t="s">
        <v>171</v>
      </c>
      <c r="L32" s="191" t="s">
        <v>169</v>
      </c>
      <c r="M32" s="191" t="s">
        <v>55</v>
      </c>
      <c r="N32" s="191" t="s">
        <v>224</v>
      </c>
      <c r="O32" s="192" t="s">
        <v>247</v>
      </c>
      <c r="P32" s="192" t="s">
        <v>249</v>
      </c>
      <c r="Q32" s="193">
        <v>30252</v>
      </c>
      <c r="R32" s="193" t="s">
        <v>250</v>
      </c>
      <c r="S32" s="193" t="s">
        <v>272</v>
      </c>
      <c r="T32" s="193" t="s">
        <v>250</v>
      </c>
      <c r="U32" s="148">
        <v>471.3</v>
      </c>
      <c r="V32" s="148">
        <v>471.3</v>
      </c>
      <c r="W32" s="194">
        <v>0</v>
      </c>
      <c r="X32" s="194">
        <v>0</v>
      </c>
      <c r="Y32" s="192" t="s">
        <v>250</v>
      </c>
    </row>
    <row r="33" spans="1:25" x14ac:dyDescent="0.25">
      <c r="A33" s="195">
        <v>2021</v>
      </c>
      <c r="B33" s="196" t="s">
        <v>59</v>
      </c>
      <c r="C33" s="197" t="s">
        <v>60</v>
      </c>
      <c r="D33" s="197" t="s">
        <v>8</v>
      </c>
      <c r="E33" s="198">
        <v>5392</v>
      </c>
      <c r="F33" s="198">
        <v>1685</v>
      </c>
      <c r="G33" s="149">
        <v>953651.86</v>
      </c>
      <c r="H33" s="149">
        <v>104510.12</v>
      </c>
      <c r="I33" s="149">
        <v>1058161.98</v>
      </c>
      <c r="J33" s="149">
        <v>62.02381008902077</v>
      </c>
      <c r="K33" s="199" t="s">
        <v>171</v>
      </c>
      <c r="L33" s="199" t="s">
        <v>169</v>
      </c>
      <c r="M33" s="199" t="s">
        <v>8</v>
      </c>
      <c r="N33" s="199" t="s">
        <v>220</v>
      </c>
      <c r="O33" s="200" t="s">
        <v>247</v>
      </c>
      <c r="P33" s="200" t="s">
        <v>249</v>
      </c>
      <c r="Q33" s="201">
        <v>30252</v>
      </c>
      <c r="R33" s="201" t="s">
        <v>250</v>
      </c>
      <c r="S33" s="201" t="s">
        <v>272</v>
      </c>
      <c r="T33" s="201" t="s">
        <v>250</v>
      </c>
      <c r="U33" s="149">
        <v>148.69999999999999</v>
      </c>
      <c r="V33" s="149">
        <v>148.69999999999999</v>
      </c>
      <c r="W33" s="202">
        <v>0</v>
      </c>
      <c r="X33" s="202">
        <v>0</v>
      </c>
      <c r="Y33" s="200" t="s">
        <v>250</v>
      </c>
    </row>
    <row r="34" spans="1:25" x14ac:dyDescent="0.25">
      <c r="A34" s="195">
        <v>2021</v>
      </c>
      <c r="B34" s="196" t="s">
        <v>61</v>
      </c>
      <c r="C34" s="197" t="s">
        <v>60</v>
      </c>
      <c r="D34" s="197" t="s">
        <v>8</v>
      </c>
      <c r="E34" s="198">
        <v>20</v>
      </c>
      <c r="F34" s="198">
        <v>12</v>
      </c>
      <c r="G34" s="149">
        <v>2588.92</v>
      </c>
      <c r="H34" s="149">
        <v>360</v>
      </c>
      <c r="I34" s="149">
        <v>2948.92</v>
      </c>
      <c r="J34" s="149">
        <v>30</v>
      </c>
      <c r="K34" s="199" t="s">
        <v>171</v>
      </c>
      <c r="L34" s="199" t="s">
        <v>169</v>
      </c>
      <c r="M34" s="199" t="s">
        <v>8</v>
      </c>
      <c r="N34" s="199" t="s">
        <v>220</v>
      </c>
      <c r="O34" s="200" t="s">
        <v>247</v>
      </c>
      <c r="P34" s="200" t="s">
        <v>249</v>
      </c>
      <c r="Q34" s="201">
        <v>30252</v>
      </c>
      <c r="R34" s="201" t="s">
        <v>250</v>
      </c>
      <c r="S34" s="201" t="s">
        <v>272</v>
      </c>
      <c r="T34" s="201" t="s">
        <v>250</v>
      </c>
      <c r="U34" s="149">
        <v>44.61</v>
      </c>
      <c r="V34" s="149">
        <v>44.61</v>
      </c>
      <c r="W34" s="202">
        <v>0</v>
      </c>
      <c r="X34" s="202">
        <v>0</v>
      </c>
      <c r="Y34" s="200" t="s">
        <v>250</v>
      </c>
    </row>
    <row r="35" spans="1:25" ht="30" x14ac:dyDescent="0.25">
      <c r="A35" s="195">
        <v>2021</v>
      </c>
      <c r="B35" s="196" t="s">
        <v>62</v>
      </c>
      <c r="C35" s="197" t="s">
        <v>63</v>
      </c>
      <c r="D35" s="197" t="s">
        <v>8</v>
      </c>
      <c r="E35" s="198">
        <v>563</v>
      </c>
      <c r="F35" s="198">
        <v>116</v>
      </c>
      <c r="G35" s="149">
        <v>1434336.37</v>
      </c>
      <c r="H35" s="149">
        <v>27813.01</v>
      </c>
      <c r="I35" s="149">
        <v>1462149.3800000001</v>
      </c>
      <c r="J35" s="149">
        <v>239.76732758620687</v>
      </c>
      <c r="K35" s="199" t="s">
        <v>171</v>
      </c>
      <c r="L35" s="199" t="s">
        <v>169</v>
      </c>
      <c r="M35" s="199" t="s">
        <v>8</v>
      </c>
      <c r="N35" s="199" t="s">
        <v>220</v>
      </c>
      <c r="O35" s="200" t="s">
        <v>247</v>
      </c>
      <c r="P35" s="200" t="s">
        <v>249</v>
      </c>
      <c r="Q35" s="201">
        <v>30252</v>
      </c>
      <c r="R35" s="201" t="s">
        <v>250</v>
      </c>
      <c r="S35" s="201" t="s">
        <v>272</v>
      </c>
      <c r="T35" s="201" t="s">
        <v>250</v>
      </c>
      <c r="U35" s="149">
        <v>1487</v>
      </c>
      <c r="V35" s="149">
        <v>1487</v>
      </c>
      <c r="W35" s="202">
        <v>0</v>
      </c>
      <c r="X35" s="202">
        <v>0</v>
      </c>
      <c r="Y35" s="200" t="s">
        <v>250</v>
      </c>
    </row>
    <row r="36" spans="1:25" x14ac:dyDescent="0.25">
      <c r="A36" s="195">
        <v>2021</v>
      </c>
      <c r="B36" s="196" t="s">
        <v>64</v>
      </c>
      <c r="C36" s="197" t="s">
        <v>65</v>
      </c>
      <c r="D36" s="197" t="s">
        <v>8</v>
      </c>
      <c r="E36" s="198">
        <v>972</v>
      </c>
      <c r="F36" s="198">
        <v>152</v>
      </c>
      <c r="G36" s="149">
        <v>1834724.62</v>
      </c>
      <c r="H36" s="149">
        <v>47982.38</v>
      </c>
      <c r="I36" s="149">
        <v>1882707</v>
      </c>
      <c r="J36" s="149">
        <v>315.67355263157896</v>
      </c>
      <c r="K36" s="199" t="s">
        <v>171</v>
      </c>
      <c r="L36" s="199" t="s">
        <v>169</v>
      </c>
      <c r="M36" s="199" t="s">
        <v>8</v>
      </c>
      <c r="N36" s="199" t="s">
        <v>220</v>
      </c>
      <c r="O36" s="200" t="s">
        <v>247</v>
      </c>
      <c r="P36" s="200" t="s">
        <v>249</v>
      </c>
      <c r="Q36" s="201">
        <v>30252</v>
      </c>
      <c r="R36" s="201" t="s">
        <v>250</v>
      </c>
      <c r="S36" s="201" t="s">
        <v>272</v>
      </c>
      <c r="T36" s="201" t="s">
        <v>250</v>
      </c>
      <c r="U36" s="149">
        <v>574.20000000000005</v>
      </c>
      <c r="V36" s="149">
        <v>574.20000000000005</v>
      </c>
      <c r="W36" s="202">
        <v>0</v>
      </c>
      <c r="X36" s="202">
        <v>0</v>
      </c>
      <c r="Y36" s="200" t="s">
        <v>250</v>
      </c>
    </row>
    <row r="37" spans="1:25" ht="30" x14ac:dyDescent="0.25">
      <c r="A37" s="168">
        <v>2021</v>
      </c>
      <c r="B37" s="169" t="s">
        <v>66</v>
      </c>
      <c r="C37" s="170" t="s">
        <v>67</v>
      </c>
      <c r="D37" s="170" t="s">
        <v>68</v>
      </c>
      <c r="E37" s="171">
        <v>358</v>
      </c>
      <c r="F37" s="171">
        <v>88</v>
      </c>
      <c r="G37" s="146">
        <v>165185.98000000001</v>
      </c>
      <c r="H37" s="146">
        <v>2481.34</v>
      </c>
      <c r="I37" s="146">
        <v>167667.32</v>
      </c>
      <c r="J37" s="146">
        <v>28.197045454545457</v>
      </c>
      <c r="K37" s="172" t="s">
        <v>171</v>
      </c>
      <c r="L37" s="172" t="s">
        <v>169</v>
      </c>
      <c r="M37" s="172" t="s">
        <v>68</v>
      </c>
      <c r="N37" s="173" t="s">
        <v>225</v>
      </c>
      <c r="O37" s="174" t="s">
        <v>248</v>
      </c>
      <c r="P37" s="174" t="s">
        <v>249</v>
      </c>
      <c r="Q37" s="175">
        <v>37196</v>
      </c>
      <c r="R37" s="175" t="s">
        <v>250</v>
      </c>
      <c r="S37" s="175" t="s">
        <v>272</v>
      </c>
      <c r="T37" s="175" t="s">
        <v>250</v>
      </c>
      <c r="U37" s="146">
        <v>279.41000000000003</v>
      </c>
      <c r="V37" s="146">
        <v>279.41000000000003</v>
      </c>
      <c r="W37" s="176">
        <v>0</v>
      </c>
      <c r="X37" s="176">
        <v>0</v>
      </c>
      <c r="Y37" s="174" t="s">
        <v>250</v>
      </c>
    </row>
    <row r="38" spans="1:25" x14ac:dyDescent="0.25">
      <c r="A38" s="150">
        <v>2021</v>
      </c>
      <c r="B38" s="151" t="s">
        <v>69</v>
      </c>
      <c r="C38" s="152" t="s">
        <v>70</v>
      </c>
      <c r="D38" s="152" t="s">
        <v>70</v>
      </c>
      <c r="E38" s="153">
        <v>4850</v>
      </c>
      <c r="F38" s="153">
        <v>970</v>
      </c>
      <c r="G38" s="144">
        <v>1894492.85</v>
      </c>
      <c r="H38" s="144">
        <v>107938.02</v>
      </c>
      <c r="I38" s="144">
        <v>2002430.87</v>
      </c>
      <c r="J38" s="144">
        <v>111.27630927835052</v>
      </c>
      <c r="K38" s="154" t="s">
        <v>171</v>
      </c>
      <c r="L38" s="154" t="s">
        <v>169</v>
      </c>
      <c r="M38" s="154" t="s">
        <v>70</v>
      </c>
      <c r="N38" s="154" t="s">
        <v>218</v>
      </c>
      <c r="O38" s="155" t="s">
        <v>248</v>
      </c>
      <c r="P38" s="155" t="s">
        <v>249</v>
      </c>
      <c r="Q38" s="156">
        <v>36684</v>
      </c>
      <c r="R38" s="156" t="s">
        <v>250</v>
      </c>
      <c r="S38" s="156" t="s">
        <v>272</v>
      </c>
      <c r="T38" s="156" t="s">
        <v>250</v>
      </c>
      <c r="U38" s="144">
        <v>144.68</v>
      </c>
      <c r="V38" s="144">
        <v>144.68</v>
      </c>
      <c r="W38" s="158">
        <v>0</v>
      </c>
      <c r="X38" s="158">
        <v>0</v>
      </c>
      <c r="Y38" s="155" t="s">
        <v>250</v>
      </c>
    </row>
    <row r="39" spans="1:25" x14ac:dyDescent="0.25">
      <c r="A39" s="150">
        <v>2021</v>
      </c>
      <c r="B39" s="151" t="s">
        <v>71</v>
      </c>
      <c r="C39" s="152" t="s">
        <v>72</v>
      </c>
      <c r="D39" s="152" t="s">
        <v>70</v>
      </c>
      <c r="E39" s="153">
        <v>4977</v>
      </c>
      <c r="F39" s="153">
        <v>1418</v>
      </c>
      <c r="G39" s="144">
        <v>1872144.6</v>
      </c>
      <c r="H39" s="144">
        <v>73562.16</v>
      </c>
      <c r="I39" s="144">
        <v>1945706.76</v>
      </c>
      <c r="J39" s="144">
        <v>51.877404795486605</v>
      </c>
      <c r="K39" s="154" t="s">
        <v>171</v>
      </c>
      <c r="L39" s="154" t="s">
        <v>169</v>
      </c>
      <c r="M39" s="154" t="s">
        <v>70</v>
      </c>
      <c r="N39" s="154" t="s">
        <v>218</v>
      </c>
      <c r="O39" s="155" t="s">
        <v>248</v>
      </c>
      <c r="P39" s="155" t="s">
        <v>249</v>
      </c>
      <c r="Q39" s="156">
        <v>36684</v>
      </c>
      <c r="R39" s="156" t="s">
        <v>250</v>
      </c>
      <c r="S39" s="156" t="s">
        <v>272</v>
      </c>
      <c r="T39" s="156" t="s">
        <v>250</v>
      </c>
      <c r="U39" s="144">
        <v>279.41000000000003</v>
      </c>
      <c r="V39" s="144">
        <v>279.41000000000003</v>
      </c>
      <c r="W39" s="158">
        <v>0</v>
      </c>
      <c r="X39" s="158">
        <v>0</v>
      </c>
      <c r="Y39" s="155" t="s">
        <v>250</v>
      </c>
    </row>
    <row r="40" spans="1:25" x14ac:dyDescent="0.25">
      <c r="A40" s="150">
        <v>2021</v>
      </c>
      <c r="B40" s="151" t="s">
        <v>73</v>
      </c>
      <c r="C40" s="152" t="s">
        <v>74</v>
      </c>
      <c r="D40" s="152" t="s">
        <v>70</v>
      </c>
      <c r="E40" s="153">
        <v>1080</v>
      </c>
      <c r="F40" s="153">
        <v>196</v>
      </c>
      <c r="G40" s="144">
        <v>366539.65</v>
      </c>
      <c r="H40" s="144">
        <v>9538.14</v>
      </c>
      <c r="I40" s="144">
        <v>376077.79000000004</v>
      </c>
      <c r="J40" s="144">
        <v>48.663979591836728</v>
      </c>
      <c r="K40" s="154" t="s">
        <v>171</v>
      </c>
      <c r="L40" s="154" t="s">
        <v>169</v>
      </c>
      <c r="M40" s="154" t="s">
        <v>70</v>
      </c>
      <c r="N40" s="154" t="s">
        <v>218</v>
      </c>
      <c r="O40" s="155" t="s">
        <v>248</v>
      </c>
      <c r="P40" s="155" t="s">
        <v>249</v>
      </c>
      <c r="Q40" s="156">
        <v>36684</v>
      </c>
      <c r="R40" s="156" t="s">
        <v>250</v>
      </c>
      <c r="S40" s="156" t="s">
        <v>272</v>
      </c>
      <c r="T40" s="156" t="s">
        <v>250</v>
      </c>
      <c r="U40" s="144">
        <v>268.73</v>
      </c>
      <c r="V40" s="144">
        <v>268.73</v>
      </c>
      <c r="W40" s="158">
        <v>0</v>
      </c>
      <c r="X40" s="158">
        <v>0</v>
      </c>
      <c r="Y40" s="155" t="s">
        <v>250</v>
      </c>
    </row>
    <row r="41" spans="1:25" ht="30" x14ac:dyDescent="0.25">
      <c r="A41" s="168">
        <v>2021</v>
      </c>
      <c r="B41" s="169" t="s">
        <v>75</v>
      </c>
      <c r="C41" s="170" t="s">
        <v>76</v>
      </c>
      <c r="D41" s="170" t="s">
        <v>68</v>
      </c>
      <c r="E41" s="171">
        <v>51</v>
      </c>
      <c r="F41" s="171">
        <v>15</v>
      </c>
      <c r="G41" s="146">
        <v>15371.35</v>
      </c>
      <c r="H41" s="146">
        <v>130</v>
      </c>
      <c r="I41" s="146">
        <v>15501.35</v>
      </c>
      <c r="J41" s="146">
        <v>8.6666666666666661</v>
      </c>
      <c r="K41" s="172" t="s">
        <v>171</v>
      </c>
      <c r="L41" s="172" t="s">
        <v>169</v>
      </c>
      <c r="M41" s="172" t="s">
        <v>68</v>
      </c>
      <c r="N41" s="173" t="s">
        <v>225</v>
      </c>
      <c r="O41" s="174" t="s">
        <v>248</v>
      </c>
      <c r="P41" s="174" t="s">
        <v>249</v>
      </c>
      <c r="Q41" s="175">
        <v>37196</v>
      </c>
      <c r="R41" s="175" t="s">
        <v>250</v>
      </c>
      <c r="S41" s="175" t="s">
        <v>272</v>
      </c>
      <c r="T41" s="175" t="s">
        <v>250</v>
      </c>
      <c r="U41" s="146">
        <v>150.06</v>
      </c>
      <c r="V41" s="146">
        <v>150.06</v>
      </c>
      <c r="W41" s="176">
        <v>0</v>
      </c>
      <c r="X41" s="176">
        <v>0</v>
      </c>
      <c r="Y41" s="174" t="s">
        <v>250</v>
      </c>
    </row>
    <row r="42" spans="1:25" x14ac:dyDescent="0.25">
      <c r="A42" s="150">
        <v>2021</v>
      </c>
      <c r="B42" s="151" t="s">
        <v>77</v>
      </c>
      <c r="C42" s="152" t="s">
        <v>2</v>
      </c>
      <c r="D42" s="152" t="s">
        <v>2</v>
      </c>
      <c r="E42" s="153">
        <v>3148</v>
      </c>
      <c r="F42" s="153">
        <v>771</v>
      </c>
      <c r="G42" s="144">
        <v>1094538.8600000001</v>
      </c>
      <c r="H42" s="144">
        <v>106357.04</v>
      </c>
      <c r="I42" s="144">
        <v>1200895.9000000001</v>
      </c>
      <c r="J42" s="144">
        <v>137.94687418936445</v>
      </c>
      <c r="K42" s="154" t="s">
        <v>171</v>
      </c>
      <c r="L42" s="154" t="s">
        <v>169</v>
      </c>
      <c r="M42" s="154" t="s">
        <v>2</v>
      </c>
      <c r="N42" s="154" t="s">
        <v>218</v>
      </c>
      <c r="O42" s="155" t="s">
        <v>248</v>
      </c>
      <c r="P42" s="155" t="s">
        <v>249</v>
      </c>
      <c r="Q42" s="156">
        <v>35230</v>
      </c>
      <c r="R42" s="156" t="s">
        <v>250</v>
      </c>
      <c r="S42" s="156" t="s">
        <v>272</v>
      </c>
      <c r="T42" s="156" t="s">
        <v>250</v>
      </c>
      <c r="U42" s="144">
        <v>82.41</v>
      </c>
      <c r="V42" s="144">
        <v>82.41</v>
      </c>
      <c r="W42" s="158">
        <v>0</v>
      </c>
      <c r="X42" s="158">
        <v>-0.36566666666666664</v>
      </c>
      <c r="Y42" s="155" t="s">
        <v>250</v>
      </c>
    </row>
    <row r="43" spans="1:25" x14ac:dyDescent="0.25">
      <c r="A43" s="150">
        <v>2021</v>
      </c>
      <c r="B43" s="151" t="s">
        <v>78</v>
      </c>
      <c r="C43" s="152" t="s">
        <v>2</v>
      </c>
      <c r="D43" s="152" t="s">
        <v>2</v>
      </c>
      <c r="E43" s="153">
        <v>17</v>
      </c>
      <c r="F43" s="153">
        <v>12</v>
      </c>
      <c r="G43" s="144">
        <v>4480.1499999999996</v>
      </c>
      <c r="H43" s="144">
        <v>350.03</v>
      </c>
      <c r="I43" s="144">
        <v>4830.1799999999994</v>
      </c>
      <c r="J43" s="144">
        <v>29.169166666666666</v>
      </c>
      <c r="K43" s="154" t="s">
        <v>171</v>
      </c>
      <c r="L43" s="154" t="s">
        <v>169</v>
      </c>
      <c r="M43" s="154" t="s">
        <v>2</v>
      </c>
      <c r="N43" s="154" t="s">
        <v>218</v>
      </c>
      <c r="O43" s="155" t="s">
        <v>248</v>
      </c>
      <c r="P43" s="155" t="s">
        <v>249</v>
      </c>
      <c r="Q43" s="156">
        <v>35230</v>
      </c>
      <c r="R43" s="156" t="s">
        <v>250</v>
      </c>
      <c r="S43" s="156" t="s">
        <v>272</v>
      </c>
      <c r="T43" s="156" t="s">
        <v>250</v>
      </c>
      <c r="U43" s="144">
        <v>82.41</v>
      </c>
      <c r="V43" s="144">
        <v>82.41</v>
      </c>
      <c r="W43" s="158">
        <v>0</v>
      </c>
      <c r="X43" s="158">
        <v>-0.27424999999999999</v>
      </c>
      <c r="Y43" s="155" t="s">
        <v>250</v>
      </c>
    </row>
    <row r="44" spans="1:25" x14ac:dyDescent="0.25">
      <c r="A44" s="150">
        <v>2021</v>
      </c>
      <c r="B44" s="151" t="s">
        <v>79</v>
      </c>
      <c r="C44" s="152" t="s">
        <v>80</v>
      </c>
      <c r="D44" s="152" t="s">
        <v>2</v>
      </c>
      <c r="E44" s="153">
        <v>3153</v>
      </c>
      <c r="F44" s="153">
        <v>909</v>
      </c>
      <c r="G44" s="144">
        <v>973149.11</v>
      </c>
      <c r="H44" s="144">
        <v>89518.720000000001</v>
      </c>
      <c r="I44" s="144">
        <v>1062667.83</v>
      </c>
      <c r="J44" s="144">
        <v>98.480440044004396</v>
      </c>
      <c r="K44" s="154" t="s">
        <v>171</v>
      </c>
      <c r="L44" s="154" t="s">
        <v>169</v>
      </c>
      <c r="M44" s="154" t="s">
        <v>2</v>
      </c>
      <c r="N44" s="154" t="s">
        <v>218</v>
      </c>
      <c r="O44" s="155" t="s">
        <v>248</v>
      </c>
      <c r="P44" s="155" t="s">
        <v>249</v>
      </c>
      <c r="Q44" s="156">
        <v>35230</v>
      </c>
      <c r="R44" s="156" t="s">
        <v>250</v>
      </c>
      <c r="S44" s="156" t="s">
        <v>272</v>
      </c>
      <c r="T44" s="156" t="s">
        <v>250</v>
      </c>
      <c r="U44" s="144">
        <v>159.12</v>
      </c>
      <c r="V44" s="144">
        <v>159.12</v>
      </c>
      <c r="W44" s="158">
        <v>0</v>
      </c>
      <c r="X44" s="158">
        <v>-0.13333333333333333</v>
      </c>
      <c r="Y44" s="155" t="s">
        <v>250</v>
      </c>
    </row>
    <row r="45" spans="1:25" x14ac:dyDescent="0.25">
      <c r="A45" s="150">
        <v>2021</v>
      </c>
      <c r="B45" s="151" t="s">
        <v>81</v>
      </c>
      <c r="C45" s="152" t="s">
        <v>80</v>
      </c>
      <c r="D45" s="152" t="s">
        <v>2</v>
      </c>
      <c r="E45" s="153">
        <v>25</v>
      </c>
      <c r="F45" s="153">
        <v>19</v>
      </c>
      <c r="G45" s="144">
        <v>5672.28</v>
      </c>
      <c r="H45" s="144">
        <v>575</v>
      </c>
      <c r="I45" s="144">
        <v>6247.28</v>
      </c>
      <c r="J45" s="144">
        <v>30.263157894736842</v>
      </c>
      <c r="K45" s="154" t="s">
        <v>171</v>
      </c>
      <c r="L45" s="154" t="s">
        <v>169</v>
      </c>
      <c r="M45" s="154" t="s">
        <v>2</v>
      </c>
      <c r="N45" s="154" t="s">
        <v>218</v>
      </c>
      <c r="O45" s="155" t="s">
        <v>248</v>
      </c>
      <c r="P45" s="155" t="s">
        <v>249</v>
      </c>
      <c r="Q45" s="156">
        <v>35230</v>
      </c>
      <c r="R45" s="156" t="s">
        <v>250</v>
      </c>
      <c r="S45" s="156" t="s">
        <v>272</v>
      </c>
      <c r="T45" s="156" t="s">
        <v>250</v>
      </c>
      <c r="U45" s="144">
        <v>159.12</v>
      </c>
      <c r="V45" s="144">
        <v>159.12</v>
      </c>
      <c r="W45" s="158">
        <v>0</v>
      </c>
      <c r="X45" s="158">
        <v>-0.1</v>
      </c>
      <c r="Y45" s="155" t="s">
        <v>250</v>
      </c>
    </row>
    <row r="46" spans="1:25" ht="30" x14ac:dyDescent="0.25">
      <c r="A46" s="150">
        <v>2021</v>
      </c>
      <c r="B46" s="151" t="s">
        <v>82</v>
      </c>
      <c r="C46" s="152" t="s">
        <v>83</v>
      </c>
      <c r="D46" s="152" t="s">
        <v>2</v>
      </c>
      <c r="E46" s="153">
        <v>244</v>
      </c>
      <c r="F46" s="153">
        <v>75</v>
      </c>
      <c r="G46" s="144">
        <v>59127.83</v>
      </c>
      <c r="H46" s="144">
        <v>7896.38</v>
      </c>
      <c r="I46" s="144">
        <v>67024.210000000006</v>
      </c>
      <c r="J46" s="144">
        <v>105.28506666666667</v>
      </c>
      <c r="K46" s="154" t="s">
        <v>171</v>
      </c>
      <c r="L46" s="154" t="s">
        <v>169</v>
      </c>
      <c r="M46" s="154" t="s">
        <v>2</v>
      </c>
      <c r="N46" s="154" t="s">
        <v>218</v>
      </c>
      <c r="O46" s="155" t="s">
        <v>248</v>
      </c>
      <c r="P46" s="155" t="s">
        <v>249</v>
      </c>
      <c r="Q46" s="156">
        <v>35230</v>
      </c>
      <c r="R46" s="156" t="s">
        <v>250</v>
      </c>
      <c r="S46" s="156" t="s">
        <v>272</v>
      </c>
      <c r="T46" s="156" t="s">
        <v>250</v>
      </c>
      <c r="U46" s="144">
        <v>159.12</v>
      </c>
      <c r="V46" s="144">
        <v>159.12</v>
      </c>
      <c r="W46" s="158">
        <v>0</v>
      </c>
      <c r="X46" s="158">
        <v>-0.13333333333333333</v>
      </c>
      <c r="Y46" s="155" t="s">
        <v>250</v>
      </c>
    </row>
    <row r="47" spans="1:25" ht="30" x14ac:dyDescent="0.25">
      <c r="A47" s="168">
        <v>2021</v>
      </c>
      <c r="B47" s="169" t="s">
        <v>84</v>
      </c>
      <c r="C47" s="170" t="s">
        <v>85</v>
      </c>
      <c r="D47" s="170" t="s">
        <v>40</v>
      </c>
      <c r="E47" s="171">
        <v>59</v>
      </c>
      <c r="F47" s="171">
        <v>20</v>
      </c>
      <c r="G47" s="146">
        <v>22718.92</v>
      </c>
      <c r="H47" s="146">
        <v>3856.45</v>
      </c>
      <c r="I47" s="146">
        <v>26575.37</v>
      </c>
      <c r="J47" s="146">
        <v>192.82249999999999</v>
      </c>
      <c r="K47" s="172" t="s">
        <v>171</v>
      </c>
      <c r="L47" s="172" t="s">
        <v>169</v>
      </c>
      <c r="M47" s="172" t="s">
        <v>40</v>
      </c>
      <c r="N47" s="173" t="s">
        <v>225</v>
      </c>
      <c r="O47" s="174" t="s">
        <v>248</v>
      </c>
      <c r="P47" s="174" t="s">
        <v>249</v>
      </c>
      <c r="Q47" s="175">
        <v>36516</v>
      </c>
      <c r="R47" s="175" t="s">
        <v>250</v>
      </c>
      <c r="S47" s="175" t="s">
        <v>272</v>
      </c>
      <c r="T47" s="175" t="s">
        <v>250</v>
      </c>
      <c r="U47" s="146">
        <v>159.12</v>
      </c>
      <c r="V47" s="146">
        <v>159.12</v>
      </c>
      <c r="W47" s="176">
        <v>0</v>
      </c>
      <c r="X47" s="176">
        <v>-0.13333333333333333</v>
      </c>
      <c r="Y47" s="174" t="s">
        <v>250</v>
      </c>
    </row>
    <row r="48" spans="1:25" x14ac:dyDescent="0.25">
      <c r="A48" s="159">
        <v>2021</v>
      </c>
      <c r="B48" s="160" t="s">
        <v>86</v>
      </c>
      <c r="C48" s="161" t="s">
        <v>87</v>
      </c>
      <c r="D48" s="161" t="s">
        <v>20</v>
      </c>
      <c r="E48" s="162">
        <v>10585</v>
      </c>
      <c r="F48" s="162">
        <v>2407</v>
      </c>
      <c r="G48" s="163">
        <v>5172816.76</v>
      </c>
      <c r="H48" s="163">
        <v>596348.71</v>
      </c>
      <c r="I48" s="163">
        <v>5769165.4699999997</v>
      </c>
      <c r="J48" s="163">
        <v>247.75600747818859</v>
      </c>
      <c r="K48" s="164" t="s">
        <v>171</v>
      </c>
      <c r="L48" s="164" t="s">
        <v>169</v>
      </c>
      <c r="M48" s="164" t="s">
        <v>20</v>
      </c>
      <c r="N48" s="164" t="s">
        <v>217</v>
      </c>
      <c r="O48" s="165" t="s">
        <v>247</v>
      </c>
      <c r="P48" s="165" t="s">
        <v>240</v>
      </c>
      <c r="Q48" s="166">
        <v>36636</v>
      </c>
      <c r="R48" s="166" t="s">
        <v>250</v>
      </c>
      <c r="S48" s="166" t="s">
        <v>272</v>
      </c>
      <c r="T48" s="166" t="s">
        <v>250</v>
      </c>
      <c r="U48" s="145">
        <v>283.56</v>
      </c>
      <c r="V48" s="145">
        <v>283.56</v>
      </c>
      <c r="W48" s="167">
        <v>0</v>
      </c>
      <c r="X48" s="167">
        <v>1.6399999999999998E-2</v>
      </c>
      <c r="Y48" s="165" t="s">
        <v>250</v>
      </c>
    </row>
    <row r="49" spans="1:25" x14ac:dyDescent="0.25">
      <c r="A49" s="159">
        <v>2021</v>
      </c>
      <c r="B49" s="160" t="s">
        <v>88</v>
      </c>
      <c r="C49" s="161" t="s">
        <v>87</v>
      </c>
      <c r="D49" s="161" t="s">
        <v>20</v>
      </c>
      <c r="E49" s="162">
        <v>65</v>
      </c>
      <c r="F49" s="162">
        <v>39</v>
      </c>
      <c r="G49" s="163">
        <v>26813.7</v>
      </c>
      <c r="H49" s="163">
        <v>7189.64</v>
      </c>
      <c r="I49" s="163">
        <v>34003.340000000004</v>
      </c>
      <c r="J49" s="163">
        <v>184.34974358974361</v>
      </c>
      <c r="K49" s="164" t="s">
        <v>171</v>
      </c>
      <c r="L49" s="164" t="s">
        <v>169</v>
      </c>
      <c r="M49" s="164" t="s">
        <v>20</v>
      </c>
      <c r="N49" s="164" t="s">
        <v>217</v>
      </c>
      <c r="O49" s="165" t="s">
        <v>247</v>
      </c>
      <c r="P49" s="165" t="s">
        <v>240</v>
      </c>
      <c r="Q49" s="166">
        <v>36636</v>
      </c>
      <c r="R49" s="166" t="s">
        <v>250</v>
      </c>
      <c r="S49" s="166" t="s">
        <v>272</v>
      </c>
      <c r="T49" s="166" t="s">
        <v>250</v>
      </c>
      <c r="U49" s="145">
        <v>283.56</v>
      </c>
      <c r="V49" s="145">
        <v>283.56</v>
      </c>
      <c r="W49" s="167">
        <v>0</v>
      </c>
      <c r="X49" s="167">
        <v>1.04E-2</v>
      </c>
      <c r="Y49" s="165" t="s">
        <v>250</v>
      </c>
    </row>
    <row r="50" spans="1:25" x14ac:dyDescent="0.25">
      <c r="A50" s="159">
        <v>2021</v>
      </c>
      <c r="B50" s="160" t="s">
        <v>89</v>
      </c>
      <c r="C50" s="161" t="s">
        <v>90</v>
      </c>
      <c r="D50" s="161" t="s">
        <v>20</v>
      </c>
      <c r="E50" s="162">
        <v>28330</v>
      </c>
      <c r="F50" s="162">
        <v>6041</v>
      </c>
      <c r="G50" s="163">
        <v>14168177.43</v>
      </c>
      <c r="H50" s="163">
        <v>1845003.06</v>
      </c>
      <c r="I50" s="163">
        <v>16013180.49</v>
      </c>
      <c r="J50" s="163">
        <v>305.41351762953155</v>
      </c>
      <c r="K50" s="164" t="s">
        <v>171</v>
      </c>
      <c r="L50" s="164" t="s">
        <v>169</v>
      </c>
      <c r="M50" s="164" t="s">
        <v>20</v>
      </c>
      <c r="N50" s="164" t="s">
        <v>217</v>
      </c>
      <c r="O50" s="165" t="s">
        <v>247</v>
      </c>
      <c r="P50" s="165" t="s">
        <v>240</v>
      </c>
      <c r="Q50" s="166">
        <v>36636</v>
      </c>
      <c r="R50" s="166" t="s">
        <v>250</v>
      </c>
      <c r="S50" s="166" t="s">
        <v>272</v>
      </c>
      <c r="T50" s="166" t="s">
        <v>250</v>
      </c>
      <c r="U50" s="145">
        <v>425.31</v>
      </c>
      <c r="V50" s="145">
        <v>425.31</v>
      </c>
      <c r="W50" s="167">
        <v>0</v>
      </c>
      <c r="X50" s="167">
        <v>1.6399999999999998E-2</v>
      </c>
      <c r="Y50" s="165" t="s">
        <v>250</v>
      </c>
    </row>
    <row r="51" spans="1:25" x14ac:dyDescent="0.25">
      <c r="A51" s="159">
        <v>2021</v>
      </c>
      <c r="B51" s="160" t="s">
        <v>91</v>
      </c>
      <c r="C51" s="161" t="s">
        <v>90</v>
      </c>
      <c r="D51" s="161" t="s">
        <v>20</v>
      </c>
      <c r="E51" s="162">
        <v>71</v>
      </c>
      <c r="F51" s="162">
        <v>44</v>
      </c>
      <c r="G51" s="163">
        <v>31181.8</v>
      </c>
      <c r="H51" s="163">
        <v>4727.7299999999996</v>
      </c>
      <c r="I51" s="163">
        <v>35909.53</v>
      </c>
      <c r="J51" s="163">
        <v>107.44840909090908</v>
      </c>
      <c r="K51" s="164" t="s">
        <v>171</v>
      </c>
      <c r="L51" s="164" t="s">
        <v>169</v>
      </c>
      <c r="M51" s="164" t="s">
        <v>20</v>
      </c>
      <c r="N51" s="164" t="s">
        <v>217</v>
      </c>
      <c r="O51" s="165" t="s">
        <v>247</v>
      </c>
      <c r="P51" s="165" t="s">
        <v>240</v>
      </c>
      <c r="Q51" s="166">
        <v>36636</v>
      </c>
      <c r="R51" s="166" t="s">
        <v>250</v>
      </c>
      <c r="S51" s="166" t="s">
        <v>272</v>
      </c>
      <c r="T51" s="166" t="s">
        <v>250</v>
      </c>
      <c r="U51" s="145">
        <v>425.31</v>
      </c>
      <c r="V51" s="145">
        <v>425.31</v>
      </c>
      <c r="W51" s="167">
        <v>0</v>
      </c>
      <c r="X51" s="167">
        <v>1.04E-2</v>
      </c>
      <c r="Y51" s="165" t="s">
        <v>250</v>
      </c>
    </row>
    <row r="52" spans="1:25" x14ac:dyDescent="0.25">
      <c r="A52" s="159">
        <v>2021</v>
      </c>
      <c r="B52" s="160" t="s">
        <v>92</v>
      </c>
      <c r="C52" s="161" t="s">
        <v>93</v>
      </c>
      <c r="D52" s="161" t="s">
        <v>94</v>
      </c>
      <c r="E52" s="162">
        <v>672</v>
      </c>
      <c r="F52" s="162">
        <v>152</v>
      </c>
      <c r="G52" s="163">
        <v>449206.76</v>
      </c>
      <c r="H52" s="163">
        <v>47428.6</v>
      </c>
      <c r="I52" s="163">
        <v>496635.36</v>
      </c>
      <c r="J52" s="163">
        <v>312.03026315789475</v>
      </c>
      <c r="K52" s="164" t="s">
        <v>171</v>
      </c>
      <c r="L52" s="164" t="s">
        <v>169</v>
      </c>
      <c r="M52" s="164" t="s">
        <v>94</v>
      </c>
      <c r="N52" s="164" t="s">
        <v>217</v>
      </c>
      <c r="O52" s="165" t="s">
        <v>247</v>
      </c>
      <c r="P52" s="165" t="s">
        <v>249</v>
      </c>
      <c r="Q52" s="166">
        <v>38519</v>
      </c>
      <c r="R52" s="166" t="s">
        <v>250</v>
      </c>
      <c r="S52" s="166" t="s">
        <v>272</v>
      </c>
      <c r="T52" s="166" t="s">
        <v>250</v>
      </c>
      <c r="U52" s="145">
        <v>308.14</v>
      </c>
      <c r="V52" s="145">
        <v>308.14</v>
      </c>
      <c r="W52" s="167">
        <v>0</v>
      </c>
      <c r="X52" s="167">
        <v>9.7999999999999997E-3</v>
      </c>
      <c r="Y52" s="165" t="s">
        <v>250</v>
      </c>
    </row>
    <row r="53" spans="1:25" x14ac:dyDescent="0.25">
      <c r="A53" s="159">
        <v>2021</v>
      </c>
      <c r="B53" s="160" t="s">
        <v>95</v>
      </c>
      <c r="C53" s="161" t="s">
        <v>96</v>
      </c>
      <c r="D53" s="161" t="s">
        <v>94</v>
      </c>
      <c r="E53" s="162">
        <v>3241</v>
      </c>
      <c r="F53" s="162">
        <v>700</v>
      </c>
      <c r="G53" s="163">
        <v>2089016.53</v>
      </c>
      <c r="H53" s="163">
        <v>171176.61</v>
      </c>
      <c r="I53" s="163">
        <v>2260193.14</v>
      </c>
      <c r="J53" s="163">
        <v>244.53801428571427</v>
      </c>
      <c r="K53" s="164" t="s">
        <v>171</v>
      </c>
      <c r="L53" s="164" t="s">
        <v>169</v>
      </c>
      <c r="M53" s="164" t="s">
        <v>94</v>
      </c>
      <c r="N53" s="164" t="s">
        <v>217</v>
      </c>
      <c r="O53" s="165" t="s">
        <v>247</v>
      </c>
      <c r="P53" s="165" t="s">
        <v>249</v>
      </c>
      <c r="Q53" s="166">
        <v>38519</v>
      </c>
      <c r="R53" s="166" t="s">
        <v>250</v>
      </c>
      <c r="S53" s="166" t="s">
        <v>272</v>
      </c>
      <c r="T53" s="166" t="s">
        <v>250</v>
      </c>
      <c r="U53" s="145">
        <v>462.21</v>
      </c>
      <c r="V53" s="145">
        <v>462.21</v>
      </c>
      <c r="W53" s="167">
        <v>0</v>
      </c>
      <c r="X53" s="167">
        <v>9.7999999999999997E-3</v>
      </c>
      <c r="Y53" s="165" t="s">
        <v>250</v>
      </c>
    </row>
    <row r="54" spans="1:25" x14ac:dyDescent="0.25">
      <c r="A54" s="150">
        <v>2021</v>
      </c>
      <c r="B54" s="151" t="s">
        <v>97</v>
      </c>
      <c r="C54" s="152" t="s">
        <v>98</v>
      </c>
      <c r="D54" s="152" t="s">
        <v>99</v>
      </c>
      <c r="E54" s="153">
        <v>171</v>
      </c>
      <c r="F54" s="153">
        <v>60</v>
      </c>
      <c r="G54" s="144">
        <v>196618.27</v>
      </c>
      <c r="H54" s="144">
        <v>39335.040000000001</v>
      </c>
      <c r="I54" s="144">
        <v>235953.31</v>
      </c>
      <c r="J54" s="144">
        <v>655.58400000000006</v>
      </c>
      <c r="K54" s="154" t="s">
        <v>171</v>
      </c>
      <c r="L54" s="154" t="s">
        <v>169</v>
      </c>
      <c r="M54" s="154" t="s">
        <v>2</v>
      </c>
      <c r="N54" s="154" t="s">
        <v>218</v>
      </c>
      <c r="O54" s="155" t="s">
        <v>247</v>
      </c>
      <c r="P54" s="155" t="s">
        <v>249</v>
      </c>
      <c r="Q54" s="156">
        <v>43997</v>
      </c>
      <c r="R54" s="156" t="s">
        <v>250</v>
      </c>
      <c r="S54" s="156" t="s">
        <v>272</v>
      </c>
      <c r="T54" s="156" t="s">
        <v>250</v>
      </c>
      <c r="U54" s="144">
        <v>274.7</v>
      </c>
      <c r="V54" s="144">
        <v>274.7</v>
      </c>
      <c r="W54" s="158">
        <v>0</v>
      </c>
      <c r="X54" s="158">
        <v>0</v>
      </c>
      <c r="Y54" s="155" t="s">
        <v>250</v>
      </c>
    </row>
    <row r="55" spans="1:25" x14ac:dyDescent="0.25">
      <c r="A55" s="150">
        <v>2021</v>
      </c>
      <c r="B55" s="151" t="s">
        <v>100</v>
      </c>
      <c r="C55" s="152" t="s">
        <v>101</v>
      </c>
      <c r="D55" s="152" t="s">
        <v>99</v>
      </c>
      <c r="E55" s="153">
        <v>197</v>
      </c>
      <c r="F55" s="153">
        <v>65</v>
      </c>
      <c r="G55" s="144">
        <v>109692.19</v>
      </c>
      <c r="H55" s="144">
        <v>42250.79</v>
      </c>
      <c r="I55" s="144">
        <v>151942.98000000001</v>
      </c>
      <c r="J55" s="144">
        <v>650.01215384615386</v>
      </c>
      <c r="K55" s="154" t="s">
        <v>171</v>
      </c>
      <c r="L55" s="154" t="s">
        <v>169</v>
      </c>
      <c r="M55" s="154" t="s">
        <v>2</v>
      </c>
      <c r="N55" s="154" t="s">
        <v>218</v>
      </c>
      <c r="O55" s="155" t="s">
        <v>247</v>
      </c>
      <c r="P55" s="155" t="s">
        <v>249</v>
      </c>
      <c r="Q55" s="156">
        <v>43997</v>
      </c>
      <c r="R55" s="156" t="s">
        <v>250</v>
      </c>
      <c r="S55" s="156" t="s">
        <v>272</v>
      </c>
      <c r="T55" s="156" t="s">
        <v>250</v>
      </c>
      <c r="U55" s="144">
        <v>530.4</v>
      </c>
      <c r="V55" s="144">
        <v>530.4</v>
      </c>
      <c r="W55" s="158">
        <v>0</v>
      </c>
      <c r="X55" s="158">
        <v>0</v>
      </c>
      <c r="Y55" s="155" t="s">
        <v>250</v>
      </c>
    </row>
    <row r="56" spans="1:25" x14ac:dyDescent="0.25">
      <c r="A56" s="150">
        <v>2021</v>
      </c>
      <c r="B56" s="151" t="s">
        <v>102</v>
      </c>
      <c r="C56" s="152" t="s">
        <v>101</v>
      </c>
      <c r="D56" s="152" t="s">
        <v>99</v>
      </c>
      <c r="E56" s="153">
        <v>15</v>
      </c>
      <c r="F56" s="153">
        <v>6</v>
      </c>
      <c r="G56" s="144">
        <v>21888.58</v>
      </c>
      <c r="H56" s="144">
        <v>326.82</v>
      </c>
      <c r="I56" s="144">
        <v>22215.4</v>
      </c>
      <c r="J56" s="144">
        <v>54.47</v>
      </c>
      <c r="K56" s="154" t="s">
        <v>171</v>
      </c>
      <c r="L56" s="154" t="s">
        <v>169</v>
      </c>
      <c r="M56" s="154" t="s">
        <v>2</v>
      </c>
      <c r="N56" s="154" t="s">
        <v>218</v>
      </c>
      <c r="O56" s="155" t="s">
        <v>247</v>
      </c>
      <c r="P56" s="155" t="s">
        <v>249</v>
      </c>
      <c r="Q56" s="156">
        <v>43997</v>
      </c>
      <c r="R56" s="156" t="s">
        <v>250</v>
      </c>
      <c r="S56" s="156" t="s">
        <v>272</v>
      </c>
      <c r="T56" s="156" t="s">
        <v>250</v>
      </c>
      <c r="U56" s="144">
        <v>424.32</v>
      </c>
      <c r="V56" s="144">
        <v>424.32</v>
      </c>
      <c r="W56" s="158">
        <v>0</v>
      </c>
      <c r="X56" s="158">
        <v>0</v>
      </c>
      <c r="Y56" s="155" t="s">
        <v>250</v>
      </c>
    </row>
    <row r="57" spans="1:25" ht="30" x14ac:dyDescent="0.25">
      <c r="A57" s="177">
        <v>2021</v>
      </c>
      <c r="B57" s="178" t="s">
        <v>103</v>
      </c>
      <c r="C57" s="179" t="s">
        <v>104</v>
      </c>
      <c r="D57" s="179" t="s">
        <v>49</v>
      </c>
      <c r="E57" s="180">
        <v>508</v>
      </c>
      <c r="F57" s="180">
        <v>100</v>
      </c>
      <c r="G57" s="147">
        <v>161280.19</v>
      </c>
      <c r="H57" s="147">
        <v>16824.73</v>
      </c>
      <c r="I57" s="147">
        <v>178104.92</v>
      </c>
      <c r="J57" s="147">
        <v>168.2473</v>
      </c>
      <c r="K57" s="181" t="s">
        <v>171</v>
      </c>
      <c r="L57" s="181" t="s">
        <v>169</v>
      </c>
      <c r="M57" s="181" t="s">
        <v>49</v>
      </c>
      <c r="N57" s="182" t="s">
        <v>226</v>
      </c>
      <c r="O57" s="183" t="s">
        <v>247</v>
      </c>
      <c r="P57" s="183" t="s">
        <v>249</v>
      </c>
      <c r="Q57" s="184">
        <v>33414</v>
      </c>
      <c r="R57" s="184" t="s">
        <v>250</v>
      </c>
      <c r="S57" s="184" t="s">
        <v>272</v>
      </c>
      <c r="T57" s="184" t="s">
        <v>250</v>
      </c>
      <c r="U57" s="147">
        <v>137.69999999999999</v>
      </c>
      <c r="V57" s="147">
        <v>137.69999999999999</v>
      </c>
      <c r="W57" s="185">
        <v>0</v>
      </c>
      <c r="X57" s="185">
        <v>0</v>
      </c>
      <c r="Y57" s="183" t="s">
        <v>250</v>
      </c>
    </row>
    <row r="58" spans="1:25" ht="30" x14ac:dyDescent="0.25">
      <c r="A58" s="177">
        <v>2021</v>
      </c>
      <c r="B58" s="178" t="s">
        <v>105</v>
      </c>
      <c r="C58" s="179" t="s">
        <v>106</v>
      </c>
      <c r="D58" s="179" t="s">
        <v>49</v>
      </c>
      <c r="E58" s="180">
        <v>268</v>
      </c>
      <c r="F58" s="180">
        <v>60</v>
      </c>
      <c r="G58" s="147">
        <v>95582.36</v>
      </c>
      <c r="H58" s="147">
        <v>7152.99</v>
      </c>
      <c r="I58" s="147">
        <v>102735.35</v>
      </c>
      <c r="J58" s="147">
        <v>119.2165</v>
      </c>
      <c r="K58" s="181" t="s">
        <v>171</v>
      </c>
      <c r="L58" s="181" t="s">
        <v>169</v>
      </c>
      <c r="M58" s="181" t="s">
        <v>49</v>
      </c>
      <c r="N58" s="182" t="s">
        <v>226</v>
      </c>
      <c r="O58" s="183" t="s">
        <v>247</v>
      </c>
      <c r="P58" s="183" t="s">
        <v>249</v>
      </c>
      <c r="Q58" s="184">
        <v>33414</v>
      </c>
      <c r="R58" s="184" t="s">
        <v>250</v>
      </c>
      <c r="S58" s="184" t="s">
        <v>272</v>
      </c>
      <c r="T58" s="184" t="s">
        <v>250</v>
      </c>
      <c r="U58" s="147">
        <v>260.25</v>
      </c>
      <c r="V58" s="147">
        <v>260.25</v>
      </c>
      <c r="W58" s="185">
        <v>0</v>
      </c>
      <c r="X58" s="185">
        <v>0</v>
      </c>
      <c r="Y58" s="183" t="s">
        <v>250</v>
      </c>
    </row>
    <row r="59" spans="1:25" ht="30" x14ac:dyDescent="0.25">
      <c r="A59" s="177">
        <v>2021</v>
      </c>
      <c r="B59" s="178" t="s">
        <v>107</v>
      </c>
      <c r="C59" s="179" t="s">
        <v>108</v>
      </c>
      <c r="D59" s="179" t="s">
        <v>49</v>
      </c>
      <c r="E59" s="180">
        <v>21</v>
      </c>
      <c r="F59" s="180">
        <v>8</v>
      </c>
      <c r="G59" s="147">
        <v>923.36</v>
      </c>
      <c r="H59" s="147">
        <v>20</v>
      </c>
      <c r="I59" s="147">
        <v>943.36</v>
      </c>
      <c r="J59" s="147">
        <v>2.5</v>
      </c>
      <c r="K59" s="181" t="s">
        <v>171</v>
      </c>
      <c r="L59" s="181" t="s">
        <v>169</v>
      </c>
      <c r="M59" s="181" t="s">
        <v>49</v>
      </c>
      <c r="N59" s="182" t="s">
        <v>226</v>
      </c>
      <c r="O59" s="183" t="s">
        <v>247</v>
      </c>
      <c r="P59" s="183" t="s">
        <v>249</v>
      </c>
      <c r="Q59" s="184">
        <v>33414</v>
      </c>
      <c r="R59" s="184" t="s">
        <v>250</v>
      </c>
      <c r="S59" s="184" t="s">
        <v>272</v>
      </c>
      <c r="T59" s="184" t="s">
        <v>250</v>
      </c>
      <c r="U59" s="147">
        <v>260.25</v>
      </c>
      <c r="V59" s="147">
        <v>260.25</v>
      </c>
      <c r="W59" s="185">
        <v>0</v>
      </c>
      <c r="X59" s="185">
        <v>0</v>
      </c>
      <c r="Y59" s="183" t="s">
        <v>250</v>
      </c>
    </row>
    <row r="60" spans="1:25" ht="30" x14ac:dyDescent="0.25">
      <c r="A60" s="177">
        <v>2021</v>
      </c>
      <c r="B60" s="178" t="s">
        <v>109</v>
      </c>
      <c r="C60" s="179" t="s">
        <v>110</v>
      </c>
      <c r="D60" s="179" t="s">
        <v>49</v>
      </c>
      <c r="E60" s="180">
        <v>159</v>
      </c>
      <c r="F60" s="180">
        <v>31</v>
      </c>
      <c r="G60" s="147">
        <v>9928.2800000000007</v>
      </c>
      <c r="H60" s="147">
        <v>1743.54</v>
      </c>
      <c r="I60" s="147">
        <v>11671.82</v>
      </c>
      <c r="J60" s="147">
        <v>56.243225806451612</v>
      </c>
      <c r="K60" s="181" t="s">
        <v>171</v>
      </c>
      <c r="L60" s="181" t="s">
        <v>169</v>
      </c>
      <c r="M60" s="181" t="s">
        <v>49</v>
      </c>
      <c r="N60" s="182" t="s">
        <v>226</v>
      </c>
      <c r="O60" s="183" t="s">
        <v>247</v>
      </c>
      <c r="P60" s="183" t="s">
        <v>249</v>
      </c>
      <c r="Q60" s="184">
        <v>33414</v>
      </c>
      <c r="R60" s="184" t="s">
        <v>250</v>
      </c>
      <c r="S60" s="184" t="s">
        <v>272</v>
      </c>
      <c r="T60" s="184" t="s">
        <v>250</v>
      </c>
      <c r="U60" s="147">
        <v>137.69999999999999</v>
      </c>
      <c r="V60" s="147">
        <v>137.69999999999999</v>
      </c>
      <c r="W60" s="185">
        <v>0</v>
      </c>
      <c r="X60" s="185">
        <v>0</v>
      </c>
      <c r="Y60" s="183" t="s">
        <v>250</v>
      </c>
    </row>
    <row r="61" spans="1:25" ht="30" x14ac:dyDescent="0.25">
      <c r="A61" s="186">
        <v>2021</v>
      </c>
      <c r="B61" s="187" t="s">
        <v>111</v>
      </c>
      <c r="C61" s="188" t="s">
        <v>112</v>
      </c>
      <c r="D61" s="188" t="s">
        <v>55</v>
      </c>
      <c r="E61" s="189">
        <v>1312</v>
      </c>
      <c r="F61" s="189">
        <v>347</v>
      </c>
      <c r="G61" s="190">
        <v>334603.84000000003</v>
      </c>
      <c r="H61" s="190">
        <v>27285.19</v>
      </c>
      <c r="I61" s="190">
        <v>361889.03</v>
      </c>
      <c r="J61" s="190">
        <v>78.631671469740624</v>
      </c>
      <c r="K61" s="191" t="s">
        <v>171</v>
      </c>
      <c r="L61" s="191" t="s">
        <v>169</v>
      </c>
      <c r="M61" s="191" t="s">
        <v>55</v>
      </c>
      <c r="N61" s="191" t="s">
        <v>224</v>
      </c>
      <c r="O61" s="192" t="s">
        <v>247</v>
      </c>
      <c r="P61" s="192" t="s">
        <v>249</v>
      </c>
      <c r="Q61" s="193">
        <v>33420</v>
      </c>
      <c r="R61" s="193" t="s">
        <v>250</v>
      </c>
      <c r="S61" s="193" t="s">
        <v>272</v>
      </c>
      <c r="T61" s="193" t="s">
        <v>250</v>
      </c>
      <c r="U61" s="148">
        <v>137.69999999999999</v>
      </c>
      <c r="V61" s="148">
        <v>137.69999999999999</v>
      </c>
      <c r="W61" s="194">
        <v>0</v>
      </c>
      <c r="X61" s="194">
        <v>0</v>
      </c>
      <c r="Y61" s="192" t="s">
        <v>250</v>
      </c>
    </row>
    <row r="62" spans="1:25" ht="30" x14ac:dyDescent="0.25">
      <c r="A62" s="186">
        <v>2021</v>
      </c>
      <c r="B62" s="187" t="s">
        <v>113</v>
      </c>
      <c r="C62" s="188" t="s">
        <v>114</v>
      </c>
      <c r="D62" s="188" t="s">
        <v>55</v>
      </c>
      <c r="E62" s="189">
        <v>417</v>
      </c>
      <c r="F62" s="189">
        <v>131</v>
      </c>
      <c r="G62" s="190">
        <v>94691.14</v>
      </c>
      <c r="H62" s="190">
        <v>6555.72</v>
      </c>
      <c r="I62" s="190">
        <v>101246.86</v>
      </c>
      <c r="J62" s="190">
        <v>50.043664122137407</v>
      </c>
      <c r="K62" s="191" t="s">
        <v>171</v>
      </c>
      <c r="L62" s="191" t="s">
        <v>169</v>
      </c>
      <c r="M62" s="191" t="s">
        <v>55</v>
      </c>
      <c r="N62" s="191" t="s">
        <v>224</v>
      </c>
      <c r="O62" s="192" t="s">
        <v>247</v>
      </c>
      <c r="P62" s="192" t="s">
        <v>249</v>
      </c>
      <c r="Q62" s="193">
        <v>33420</v>
      </c>
      <c r="R62" s="193" t="s">
        <v>250</v>
      </c>
      <c r="S62" s="193" t="s">
        <v>272</v>
      </c>
      <c r="T62" s="193" t="s">
        <v>250</v>
      </c>
      <c r="U62" s="148">
        <v>260.25</v>
      </c>
      <c r="V62" s="148">
        <v>260.25</v>
      </c>
      <c r="W62" s="194">
        <v>0</v>
      </c>
      <c r="X62" s="194">
        <v>0</v>
      </c>
      <c r="Y62" s="192" t="s">
        <v>250</v>
      </c>
    </row>
    <row r="63" spans="1:25" ht="30" x14ac:dyDescent="0.25">
      <c r="A63" s="186">
        <v>2021</v>
      </c>
      <c r="B63" s="187" t="s">
        <v>115</v>
      </c>
      <c r="C63" s="188" t="s">
        <v>116</v>
      </c>
      <c r="D63" s="188" t="s">
        <v>55</v>
      </c>
      <c r="E63" s="189">
        <v>74</v>
      </c>
      <c r="F63" s="189">
        <v>33</v>
      </c>
      <c r="G63" s="190">
        <v>3065.63</v>
      </c>
      <c r="H63" s="190">
        <v>657.68</v>
      </c>
      <c r="I63" s="190">
        <v>3723.31</v>
      </c>
      <c r="J63" s="190">
        <v>19.92969696969697</v>
      </c>
      <c r="K63" s="191" t="s">
        <v>171</v>
      </c>
      <c r="L63" s="191" t="s">
        <v>169</v>
      </c>
      <c r="M63" s="191" t="s">
        <v>55</v>
      </c>
      <c r="N63" s="191" t="s">
        <v>224</v>
      </c>
      <c r="O63" s="192" t="s">
        <v>247</v>
      </c>
      <c r="P63" s="192" t="s">
        <v>249</v>
      </c>
      <c r="Q63" s="193">
        <v>33420</v>
      </c>
      <c r="R63" s="193" t="s">
        <v>250</v>
      </c>
      <c r="S63" s="193" t="s">
        <v>272</v>
      </c>
      <c r="T63" s="193" t="s">
        <v>250</v>
      </c>
      <c r="U63" s="148">
        <v>260.25</v>
      </c>
      <c r="V63" s="148">
        <v>260.25</v>
      </c>
      <c r="W63" s="194">
        <v>0</v>
      </c>
      <c r="X63" s="194">
        <v>0</v>
      </c>
      <c r="Y63" s="192" t="s">
        <v>250</v>
      </c>
    </row>
    <row r="64" spans="1:25" ht="30" x14ac:dyDescent="0.25">
      <c r="A64" s="186">
        <v>2021</v>
      </c>
      <c r="B64" s="187" t="s">
        <v>117</v>
      </c>
      <c r="C64" s="188" t="s">
        <v>118</v>
      </c>
      <c r="D64" s="188" t="s">
        <v>55</v>
      </c>
      <c r="E64" s="189">
        <v>287</v>
      </c>
      <c r="F64" s="189">
        <v>76</v>
      </c>
      <c r="G64" s="190">
        <v>11972.73</v>
      </c>
      <c r="H64" s="190">
        <v>5126.17</v>
      </c>
      <c r="I64" s="190">
        <v>17098.900000000001</v>
      </c>
      <c r="J64" s="190">
        <v>67.449605263157892</v>
      </c>
      <c r="K64" s="191" t="s">
        <v>171</v>
      </c>
      <c r="L64" s="191" t="s">
        <v>169</v>
      </c>
      <c r="M64" s="191" t="s">
        <v>55</v>
      </c>
      <c r="N64" s="191" t="s">
        <v>224</v>
      </c>
      <c r="O64" s="192" t="s">
        <v>247</v>
      </c>
      <c r="P64" s="192" t="s">
        <v>249</v>
      </c>
      <c r="Q64" s="193">
        <v>33420</v>
      </c>
      <c r="R64" s="193" t="s">
        <v>250</v>
      </c>
      <c r="S64" s="193" t="s">
        <v>272</v>
      </c>
      <c r="T64" s="193" t="s">
        <v>250</v>
      </c>
      <c r="U64" s="148">
        <v>137.69999999999999</v>
      </c>
      <c r="V64" s="148">
        <v>137.69999999999999</v>
      </c>
      <c r="W64" s="194">
        <v>0</v>
      </c>
      <c r="X64" s="194">
        <v>0</v>
      </c>
      <c r="Y64" s="192" t="s">
        <v>250</v>
      </c>
    </row>
    <row r="65" spans="1:25" x14ac:dyDescent="0.25">
      <c r="A65" s="195">
        <v>2021</v>
      </c>
      <c r="B65" s="196" t="s">
        <v>119</v>
      </c>
      <c r="C65" s="197" t="s">
        <v>120</v>
      </c>
      <c r="D65" s="197" t="s">
        <v>8</v>
      </c>
      <c r="E65" s="198">
        <v>552</v>
      </c>
      <c r="F65" s="198">
        <v>125</v>
      </c>
      <c r="G65" s="149">
        <v>173823.63</v>
      </c>
      <c r="H65" s="149">
        <v>13940.76</v>
      </c>
      <c r="I65" s="149">
        <v>187764.39</v>
      </c>
      <c r="J65" s="149">
        <v>111.52608000000001</v>
      </c>
      <c r="K65" s="199" t="s">
        <v>171</v>
      </c>
      <c r="L65" s="199" t="s">
        <v>169</v>
      </c>
      <c r="M65" s="199" t="s">
        <v>8</v>
      </c>
      <c r="N65" s="199" t="s">
        <v>220</v>
      </c>
      <c r="O65" s="200" t="s">
        <v>247</v>
      </c>
      <c r="P65" s="200" t="s">
        <v>249</v>
      </c>
      <c r="Q65" s="201">
        <v>33414</v>
      </c>
      <c r="R65" s="201" t="s">
        <v>250</v>
      </c>
      <c r="S65" s="201" t="s">
        <v>272</v>
      </c>
      <c r="T65" s="201" t="s">
        <v>250</v>
      </c>
      <c r="U65" s="149">
        <v>137.69999999999999</v>
      </c>
      <c r="V65" s="149">
        <v>137.69999999999999</v>
      </c>
      <c r="W65" s="202">
        <v>0</v>
      </c>
      <c r="X65" s="202">
        <v>0</v>
      </c>
      <c r="Y65" s="200" t="s">
        <v>250</v>
      </c>
    </row>
    <row r="66" spans="1:25" x14ac:dyDescent="0.25">
      <c r="A66" s="195">
        <v>2021</v>
      </c>
      <c r="B66" s="196" t="s">
        <v>121</v>
      </c>
      <c r="C66" s="197" t="s">
        <v>122</v>
      </c>
      <c r="D66" s="197" t="s">
        <v>8</v>
      </c>
      <c r="E66" s="198">
        <v>97</v>
      </c>
      <c r="F66" s="198">
        <v>34</v>
      </c>
      <c r="G66" s="149">
        <v>24195.19</v>
      </c>
      <c r="H66" s="149">
        <v>2472.9699999999998</v>
      </c>
      <c r="I66" s="149">
        <v>26668.16</v>
      </c>
      <c r="J66" s="149">
        <v>72.734411764705882</v>
      </c>
      <c r="K66" s="199" t="s">
        <v>171</v>
      </c>
      <c r="L66" s="199" t="s">
        <v>169</v>
      </c>
      <c r="M66" s="199" t="s">
        <v>8</v>
      </c>
      <c r="N66" s="199" t="s">
        <v>220</v>
      </c>
      <c r="O66" s="200" t="s">
        <v>247</v>
      </c>
      <c r="P66" s="200" t="s">
        <v>249</v>
      </c>
      <c r="Q66" s="201">
        <v>33414</v>
      </c>
      <c r="R66" s="201" t="s">
        <v>250</v>
      </c>
      <c r="S66" s="201" t="s">
        <v>272</v>
      </c>
      <c r="T66" s="201" t="s">
        <v>250</v>
      </c>
      <c r="U66" s="149">
        <v>260.25</v>
      </c>
      <c r="V66" s="149">
        <v>260.25</v>
      </c>
      <c r="W66" s="202">
        <v>0</v>
      </c>
      <c r="X66" s="202">
        <v>0</v>
      </c>
      <c r="Y66" s="200" t="s">
        <v>250</v>
      </c>
    </row>
    <row r="67" spans="1:25" x14ac:dyDescent="0.25">
      <c r="A67" s="195">
        <v>2021</v>
      </c>
      <c r="B67" s="196" t="s">
        <v>123</v>
      </c>
      <c r="C67" s="197" t="s">
        <v>124</v>
      </c>
      <c r="D67" s="197" t="s">
        <v>8</v>
      </c>
      <c r="E67" s="198">
        <v>9</v>
      </c>
      <c r="F67" s="198">
        <v>3</v>
      </c>
      <c r="G67" s="149">
        <v>373.92</v>
      </c>
      <c r="H67" s="149">
        <v>183.52</v>
      </c>
      <c r="I67" s="149">
        <v>557.44000000000005</v>
      </c>
      <c r="J67" s="149">
        <v>61.173333333333339</v>
      </c>
      <c r="K67" s="199" t="s">
        <v>171</v>
      </c>
      <c r="L67" s="199" t="s">
        <v>169</v>
      </c>
      <c r="M67" s="199" t="s">
        <v>8</v>
      </c>
      <c r="N67" s="199" t="s">
        <v>220</v>
      </c>
      <c r="O67" s="200" t="s">
        <v>247</v>
      </c>
      <c r="P67" s="200" t="s">
        <v>249</v>
      </c>
      <c r="Q67" s="201">
        <v>33414</v>
      </c>
      <c r="R67" s="201" t="s">
        <v>250</v>
      </c>
      <c r="S67" s="201" t="s">
        <v>272</v>
      </c>
      <c r="T67" s="201" t="s">
        <v>250</v>
      </c>
      <c r="U67" s="149">
        <v>260.25</v>
      </c>
      <c r="V67" s="149">
        <v>260.25</v>
      </c>
      <c r="W67" s="202">
        <v>0</v>
      </c>
      <c r="X67" s="202">
        <v>0</v>
      </c>
      <c r="Y67" s="200" t="s">
        <v>250</v>
      </c>
    </row>
    <row r="68" spans="1:25" x14ac:dyDescent="0.25">
      <c r="A68" s="195">
        <v>2021</v>
      </c>
      <c r="B68" s="196" t="s">
        <v>125</v>
      </c>
      <c r="C68" s="197" t="s">
        <v>126</v>
      </c>
      <c r="D68" s="197" t="s">
        <v>8</v>
      </c>
      <c r="E68" s="198">
        <v>84</v>
      </c>
      <c r="F68" s="198">
        <v>31</v>
      </c>
      <c r="G68" s="149">
        <v>5038.2700000000004</v>
      </c>
      <c r="H68" s="149">
        <v>2033.28</v>
      </c>
      <c r="I68" s="149">
        <v>7071.55</v>
      </c>
      <c r="J68" s="149">
        <v>65.589677419354842</v>
      </c>
      <c r="K68" s="199" t="s">
        <v>171</v>
      </c>
      <c r="L68" s="199" t="s">
        <v>169</v>
      </c>
      <c r="M68" s="199" t="s">
        <v>8</v>
      </c>
      <c r="N68" s="199" t="s">
        <v>220</v>
      </c>
      <c r="O68" s="200" t="s">
        <v>247</v>
      </c>
      <c r="P68" s="200" t="s">
        <v>249</v>
      </c>
      <c r="Q68" s="201">
        <v>33414</v>
      </c>
      <c r="R68" s="201" t="s">
        <v>250</v>
      </c>
      <c r="S68" s="201" t="s">
        <v>272</v>
      </c>
      <c r="T68" s="201" t="s">
        <v>250</v>
      </c>
      <c r="U68" s="149">
        <v>137.69999999999999</v>
      </c>
      <c r="V68" s="149">
        <v>137.69999999999999</v>
      </c>
      <c r="W68" s="202">
        <v>0</v>
      </c>
      <c r="X68" s="202">
        <v>0</v>
      </c>
      <c r="Y68" s="200" t="s">
        <v>250</v>
      </c>
    </row>
    <row r="69" spans="1:25" x14ac:dyDescent="0.25">
      <c r="A69" s="150">
        <v>2021</v>
      </c>
      <c r="B69" s="151" t="s">
        <v>127</v>
      </c>
      <c r="C69" s="152" t="s">
        <v>128</v>
      </c>
      <c r="D69" s="152" t="s">
        <v>70</v>
      </c>
      <c r="E69" s="153">
        <v>4957</v>
      </c>
      <c r="F69" s="153">
        <v>856</v>
      </c>
      <c r="G69" s="144">
        <v>4304241.01</v>
      </c>
      <c r="H69" s="144">
        <v>347577.19</v>
      </c>
      <c r="I69" s="144">
        <v>4651818.2</v>
      </c>
      <c r="J69" s="144">
        <v>406.04811915887854</v>
      </c>
      <c r="K69" s="154" t="s">
        <v>171</v>
      </c>
      <c r="L69" s="154" t="s">
        <v>169</v>
      </c>
      <c r="M69" s="154" t="s">
        <v>70</v>
      </c>
      <c r="N69" s="154" t="s">
        <v>218</v>
      </c>
      <c r="O69" s="155" t="s">
        <v>247</v>
      </c>
      <c r="P69" s="155" t="s">
        <v>249</v>
      </c>
      <c r="Q69" s="156">
        <v>36684</v>
      </c>
      <c r="R69" s="156" t="s">
        <v>250</v>
      </c>
      <c r="S69" s="156" t="s">
        <v>272</v>
      </c>
      <c r="T69" s="156" t="s">
        <v>250</v>
      </c>
      <c r="U69" s="144">
        <v>289.36</v>
      </c>
      <c r="V69" s="144">
        <v>289.36</v>
      </c>
      <c r="W69" s="158">
        <v>0</v>
      </c>
      <c r="X69" s="158">
        <v>0</v>
      </c>
      <c r="Y69" s="155" t="s">
        <v>240</v>
      </c>
    </row>
    <row r="70" spans="1:25" ht="30" x14ac:dyDescent="0.25">
      <c r="A70" s="168">
        <v>2021</v>
      </c>
      <c r="B70" s="169" t="s">
        <v>129</v>
      </c>
      <c r="C70" s="170" t="s">
        <v>130</v>
      </c>
      <c r="D70" s="170" t="s">
        <v>68</v>
      </c>
      <c r="E70" s="171">
        <v>17</v>
      </c>
      <c r="F70" s="171">
        <v>13</v>
      </c>
      <c r="G70" s="146">
        <v>2280.64</v>
      </c>
      <c r="H70" s="146">
        <v>124</v>
      </c>
      <c r="I70" s="146">
        <v>2404.64</v>
      </c>
      <c r="J70" s="146">
        <v>9.5384615384615383</v>
      </c>
      <c r="K70" s="172" t="s">
        <v>171</v>
      </c>
      <c r="L70" s="172" t="s">
        <v>169</v>
      </c>
      <c r="M70" s="172" t="s">
        <v>68</v>
      </c>
      <c r="N70" s="173" t="s">
        <v>225</v>
      </c>
      <c r="O70" s="174" t="s">
        <v>247</v>
      </c>
      <c r="P70" s="174" t="s">
        <v>249</v>
      </c>
      <c r="Q70" s="175">
        <v>37196</v>
      </c>
      <c r="R70" s="175" t="s">
        <v>250</v>
      </c>
      <c r="S70" s="175" t="s">
        <v>272</v>
      </c>
      <c r="T70" s="175" t="s">
        <v>250</v>
      </c>
      <c r="U70" s="146">
        <v>558.83000000000004</v>
      </c>
      <c r="V70" s="146">
        <v>558.83000000000004</v>
      </c>
      <c r="W70" s="176">
        <v>0</v>
      </c>
      <c r="X70" s="176">
        <v>0</v>
      </c>
      <c r="Y70" s="174" t="s">
        <v>250</v>
      </c>
    </row>
    <row r="71" spans="1:25" x14ac:dyDescent="0.25">
      <c r="A71" s="150">
        <v>2021</v>
      </c>
      <c r="B71" s="151" t="s">
        <v>131</v>
      </c>
      <c r="C71" s="152" t="s">
        <v>132</v>
      </c>
      <c r="D71" s="152" t="s">
        <v>70</v>
      </c>
      <c r="E71" s="153">
        <v>5524</v>
      </c>
      <c r="F71" s="153">
        <v>1180</v>
      </c>
      <c r="G71" s="144">
        <v>4331857.22</v>
      </c>
      <c r="H71" s="144">
        <v>322786.84999999998</v>
      </c>
      <c r="I71" s="144">
        <v>4654644.0699999994</v>
      </c>
      <c r="J71" s="144">
        <v>273.54817796610166</v>
      </c>
      <c r="K71" s="154" t="s">
        <v>171</v>
      </c>
      <c r="L71" s="154" t="s">
        <v>169</v>
      </c>
      <c r="M71" s="154" t="s">
        <v>70</v>
      </c>
      <c r="N71" s="154" t="s">
        <v>218</v>
      </c>
      <c r="O71" s="155" t="s">
        <v>247</v>
      </c>
      <c r="P71" s="155" t="s">
        <v>249</v>
      </c>
      <c r="Q71" s="156">
        <v>36684</v>
      </c>
      <c r="R71" s="156" t="s">
        <v>250</v>
      </c>
      <c r="S71" s="156" t="s">
        <v>272</v>
      </c>
      <c r="T71" s="156" t="s">
        <v>250</v>
      </c>
      <c r="U71" s="144">
        <v>558.83000000000004</v>
      </c>
      <c r="V71" s="144">
        <v>558.83000000000004</v>
      </c>
      <c r="W71" s="158">
        <v>0</v>
      </c>
      <c r="X71" s="158">
        <v>0</v>
      </c>
      <c r="Y71" s="155" t="s">
        <v>240</v>
      </c>
    </row>
    <row r="72" spans="1:25" x14ac:dyDescent="0.25">
      <c r="A72" s="150">
        <v>2021</v>
      </c>
      <c r="B72" s="151" t="s">
        <v>133</v>
      </c>
      <c r="C72" s="152" t="s">
        <v>134</v>
      </c>
      <c r="D72" s="152" t="s">
        <v>70</v>
      </c>
      <c r="E72" s="153">
        <v>66</v>
      </c>
      <c r="F72" s="153">
        <v>38</v>
      </c>
      <c r="G72" s="144">
        <v>5494.3</v>
      </c>
      <c r="H72" s="144">
        <v>1178.58</v>
      </c>
      <c r="I72" s="144">
        <v>6672.88</v>
      </c>
      <c r="J72" s="144">
        <v>31.015263157894736</v>
      </c>
      <c r="K72" s="154" t="s">
        <v>171</v>
      </c>
      <c r="L72" s="154" t="s">
        <v>169</v>
      </c>
      <c r="M72" s="154" t="s">
        <v>70</v>
      </c>
      <c r="N72" s="154" t="s">
        <v>218</v>
      </c>
      <c r="O72" s="155" t="s">
        <v>247</v>
      </c>
      <c r="P72" s="155" t="s">
        <v>249</v>
      </c>
      <c r="Q72" s="156">
        <v>36684</v>
      </c>
      <c r="R72" s="156" t="s">
        <v>250</v>
      </c>
      <c r="S72" s="156" t="s">
        <v>272</v>
      </c>
      <c r="T72" s="156" t="s">
        <v>250</v>
      </c>
      <c r="U72" s="144">
        <v>558.83000000000004</v>
      </c>
      <c r="V72" s="144">
        <v>558.83000000000004</v>
      </c>
      <c r="W72" s="158">
        <v>0</v>
      </c>
      <c r="X72" s="158">
        <v>0</v>
      </c>
      <c r="Y72" s="155" t="s">
        <v>240</v>
      </c>
    </row>
    <row r="73" spans="1:25" ht="30" x14ac:dyDescent="0.25">
      <c r="A73" s="168">
        <v>2021</v>
      </c>
      <c r="B73" s="169" t="s">
        <v>135</v>
      </c>
      <c r="C73" s="170" t="s">
        <v>136</v>
      </c>
      <c r="D73" s="170" t="s">
        <v>68</v>
      </c>
      <c r="E73" s="171">
        <v>159</v>
      </c>
      <c r="F73" s="171">
        <v>28</v>
      </c>
      <c r="G73" s="146">
        <v>125335.41</v>
      </c>
      <c r="H73" s="146">
        <v>7320.48</v>
      </c>
      <c r="I73" s="146">
        <v>132655.89000000001</v>
      </c>
      <c r="J73" s="146">
        <v>261.44571428571425</v>
      </c>
      <c r="K73" s="172" t="s">
        <v>171</v>
      </c>
      <c r="L73" s="172" t="s">
        <v>169</v>
      </c>
      <c r="M73" s="172" t="s">
        <v>68</v>
      </c>
      <c r="N73" s="173" t="s">
        <v>225</v>
      </c>
      <c r="O73" s="174" t="s">
        <v>247</v>
      </c>
      <c r="P73" s="174" t="s">
        <v>249</v>
      </c>
      <c r="Q73" s="175">
        <v>37196</v>
      </c>
      <c r="R73" s="175" t="s">
        <v>250</v>
      </c>
      <c r="S73" s="175" t="s">
        <v>272</v>
      </c>
      <c r="T73" s="175" t="s">
        <v>250</v>
      </c>
      <c r="U73" s="146">
        <v>300.12</v>
      </c>
      <c r="V73" s="146">
        <v>300.12</v>
      </c>
      <c r="W73" s="176">
        <v>0</v>
      </c>
      <c r="X73" s="176">
        <v>0</v>
      </c>
      <c r="Y73" s="174" t="s">
        <v>250</v>
      </c>
    </row>
    <row r="74" spans="1:25" ht="30" x14ac:dyDescent="0.25">
      <c r="A74" s="168">
        <v>2021</v>
      </c>
      <c r="B74" s="169" t="s">
        <v>137</v>
      </c>
      <c r="C74" s="170" t="s">
        <v>138</v>
      </c>
      <c r="D74" s="170" t="s">
        <v>68</v>
      </c>
      <c r="E74" s="171">
        <v>614</v>
      </c>
      <c r="F74" s="171">
        <v>124</v>
      </c>
      <c r="G74" s="146">
        <v>615501.87</v>
      </c>
      <c r="H74" s="146">
        <v>26439.86</v>
      </c>
      <c r="I74" s="146">
        <v>641941.73</v>
      </c>
      <c r="J74" s="146">
        <v>213.22467741935483</v>
      </c>
      <c r="K74" s="172" t="s">
        <v>171</v>
      </c>
      <c r="L74" s="172" t="s">
        <v>169</v>
      </c>
      <c r="M74" s="172" t="s">
        <v>68</v>
      </c>
      <c r="N74" s="173" t="s">
        <v>225</v>
      </c>
      <c r="O74" s="174" t="s">
        <v>247</v>
      </c>
      <c r="P74" s="174" t="s">
        <v>249</v>
      </c>
      <c r="Q74" s="175">
        <v>37196</v>
      </c>
      <c r="R74" s="175" t="s">
        <v>250</v>
      </c>
      <c r="S74" s="175" t="s">
        <v>272</v>
      </c>
      <c r="T74" s="175" t="s">
        <v>250</v>
      </c>
      <c r="U74" s="146">
        <v>558.83000000000004</v>
      </c>
      <c r="V74" s="146">
        <v>558.83000000000004</v>
      </c>
      <c r="W74" s="176">
        <v>0</v>
      </c>
      <c r="X74" s="176">
        <v>0</v>
      </c>
      <c r="Y74" s="174" t="s">
        <v>250</v>
      </c>
    </row>
    <row r="75" spans="1:25" x14ac:dyDescent="0.25">
      <c r="A75" s="150">
        <v>2021</v>
      </c>
      <c r="B75" s="151" t="s">
        <v>141</v>
      </c>
      <c r="C75" s="152" t="s">
        <v>142</v>
      </c>
      <c r="D75" s="152" t="s">
        <v>70</v>
      </c>
      <c r="E75" s="153">
        <v>603</v>
      </c>
      <c r="F75" s="153">
        <v>133</v>
      </c>
      <c r="G75" s="144">
        <v>449134.42</v>
      </c>
      <c r="H75" s="144">
        <v>39015.94</v>
      </c>
      <c r="I75" s="144">
        <v>488150.36</v>
      </c>
      <c r="J75" s="144">
        <v>293.35293233082706</v>
      </c>
      <c r="K75" s="154" t="s">
        <v>171</v>
      </c>
      <c r="L75" s="154" t="s">
        <v>169</v>
      </c>
      <c r="M75" s="154" t="s">
        <v>70</v>
      </c>
      <c r="N75" s="154" t="s">
        <v>218</v>
      </c>
      <c r="O75" s="155" t="s">
        <v>247</v>
      </c>
      <c r="P75" s="155" t="s">
        <v>249</v>
      </c>
      <c r="Q75" s="156">
        <v>36684</v>
      </c>
      <c r="R75" s="156" t="s">
        <v>250</v>
      </c>
      <c r="S75" s="156" t="s">
        <v>272</v>
      </c>
      <c r="T75" s="156" t="s">
        <v>250</v>
      </c>
      <c r="U75" s="144">
        <v>537.47</v>
      </c>
      <c r="V75" s="144">
        <v>537.47</v>
      </c>
      <c r="W75" s="158">
        <v>0</v>
      </c>
      <c r="X75" s="158">
        <v>0</v>
      </c>
      <c r="Y75" s="155" t="s">
        <v>240</v>
      </c>
    </row>
    <row r="76" spans="1:25" x14ac:dyDescent="0.25">
      <c r="A76" s="150">
        <v>2021</v>
      </c>
      <c r="B76" s="151" t="s">
        <v>143</v>
      </c>
      <c r="C76" s="152" t="s">
        <v>144</v>
      </c>
      <c r="D76" s="152" t="s">
        <v>70</v>
      </c>
      <c r="E76" s="153">
        <v>68</v>
      </c>
      <c r="F76" s="153">
        <v>26</v>
      </c>
      <c r="G76" s="144">
        <v>10999.56</v>
      </c>
      <c r="H76" s="144">
        <v>2882.16</v>
      </c>
      <c r="I76" s="144">
        <v>13881.72</v>
      </c>
      <c r="J76" s="144">
        <v>110.85230769230769</v>
      </c>
      <c r="K76" s="154" t="s">
        <v>171</v>
      </c>
      <c r="L76" s="154" t="s">
        <v>169</v>
      </c>
      <c r="M76" s="154" t="s">
        <v>70</v>
      </c>
      <c r="N76" s="154" t="s">
        <v>218</v>
      </c>
      <c r="O76" s="155" t="s">
        <v>247</v>
      </c>
      <c r="P76" s="155" t="s">
        <v>249</v>
      </c>
      <c r="Q76" s="156">
        <v>36684</v>
      </c>
      <c r="R76" s="156" t="s">
        <v>250</v>
      </c>
      <c r="S76" s="156" t="s">
        <v>272</v>
      </c>
      <c r="T76" s="156" t="s">
        <v>250</v>
      </c>
      <c r="U76" s="144">
        <v>289.36</v>
      </c>
      <c r="V76" s="144">
        <v>289.36</v>
      </c>
      <c r="W76" s="158">
        <v>0</v>
      </c>
      <c r="X76" s="158">
        <v>0</v>
      </c>
      <c r="Y76" s="155" t="s">
        <v>240</v>
      </c>
    </row>
    <row r="77" spans="1:25" x14ac:dyDescent="0.25">
      <c r="A77" s="159">
        <v>2021</v>
      </c>
      <c r="B77" s="160" t="s">
        <v>145</v>
      </c>
      <c r="C77" s="161" t="s">
        <v>146</v>
      </c>
      <c r="D77" s="161" t="s">
        <v>20</v>
      </c>
      <c r="E77" s="162">
        <v>74</v>
      </c>
      <c r="F77" s="162">
        <v>32</v>
      </c>
      <c r="G77" s="163">
        <v>8974.5400000000009</v>
      </c>
      <c r="H77" s="163">
        <v>56.46</v>
      </c>
      <c r="I77" s="163">
        <v>9031</v>
      </c>
      <c r="J77" s="163">
        <v>1.764375</v>
      </c>
      <c r="K77" s="164" t="s">
        <v>171</v>
      </c>
      <c r="L77" s="164" t="s">
        <v>169</v>
      </c>
      <c r="M77" s="164" t="s">
        <v>20</v>
      </c>
      <c r="N77" s="203" t="s">
        <v>217</v>
      </c>
      <c r="O77" s="165" t="s">
        <v>247</v>
      </c>
      <c r="P77" s="165" t="s">
        <v>240</v>
      </c>
      <c r="Q77" s="166">
        <v>43993</v>
      </c>
      <c r="R77" s="166" t="s">
        <v>250</v>
      </c>
      <c r="S77" s="166" t="s">
        <v>272</v>
      </c>
      <c r="T77" s="166" t="s">
        <v>250</v>
      </c>
      <c r="U77" s="145">
        <v>98.65</v>
      </c>
      <c r="V77" s="145">
        <v>98.65</v>
      </c>
      <c r="W77" s="167">
        <v>0</v>
      </c>
      <c r="X77" s="167">
        <v>0</v>
      </c>
      <c r="Y77" s="165" t="s">
        <v>250</v>
      </c>
    </row>
    <row r="78" spans="1:25" x14ac:dyDescent="0.25">
      <c r="A78" s="159">
        <v>2021</v>
      </c>
      <c r="B78" s="160" t="s">
        <v>147</v>
      </c>
      <c r="C78" s="161" t="s">
        <v>146</v>
      </c>
      <c r="D78" s="161" t="s">
        <v>20</v>
      </c>
      <c r="E78" s="162">
        <v>94</v>
      </c>
      <c r="F78" s="162">
        <v>48</v>
      </c>
      <c r="G78" s="163">
        <v>11085.75</v>
      </c>
      <c r="H78" s="163">
        <v>1666.77</v>
      </c>
      <c r="I78" s="163">
        <v>12752.52</v>
      </c>
      <c r="J78" s="163">
        <v>34.724375000000002</v>
      </c>
      <c r="K78" s="164" t="s">
        <v>171</v>
      </c>
      <c r="L78" s="164" t="s">
        <v>169</v>
      </c>
      <c r="M78" s="164" t="s">
        <v>20</v>
      </c>
      <c r="N78" s="164" t="s">
        <v>217</v>
      </c>
      <c r="O78" s="165" t="s">
        <v>247</v>
      </c>
      <c r="P78" s="165" t="s">
        <v>240</v>
      </c>
      <c r="Q78" s="166">
        <v>43993</v>
      </c>
      <c r="R78" s="166" t="s">
        <v>250</v>
      </c>
      <c r="S78" s="166" t="s">
        <v>272</v>
      </c>
      <c r="T78" s="166" t="s">
        <v>250</v>
      </c>
      <c r="U78" s="145">
        <v>147.97999999999999</v>
      </c>
      <c r="V78" s="145">
        <v>147.97999999999999</v>
      </c>
      <c r="W78" s="167">
        <v>0</v>
      </c>
      <c r="X78" s="167">
        <v>0</v>
      </c>
      <c r="Y78" s="165" t="s">
        <v>250</v>
      </c>
    </row>
    <row r="79" spans="1:25" ht="30" x14ac:dyDescent="0.25">
      <c r="A79" s="159">
        <v>2021</v>
      </c>
      <c r="B79" s="160" t="s">
        <v>148</v>
      </c>
      <c r="C79" s="161" t="s">
        <v>149</v>
      </c>
      <c r="D79" s="161" t="s">
        <v>150</v>
      </c>
      <c r="E79" s="162">
        <v>216</v>
      </c>
      <c r="F79" s="162">
        <v>44</v>
      </c>
      <c r="G79" s="163">
        <v>140657.69</v>
      </c>
      <c r="H79" s="163">
        <v>17785.36</v>
      </c>
      <c r="I79" s="163">
        <v>158443.04999999999</v>
      </c>
      <c r="J79" s="163">
        <v>404.21272727272731</v>
      </c>
      <c r="K79" s="164" t="s">
        <v>172</v>
      </c>
      <c r="L79" s="164" t="s">
        <v>170</v>
      </c>
      <c r="M79" s="164" t="s">
        <v>216</v>
      </c>
      <c r="N79" s="164" t="s">
        <v>217</v>
      </c>
      <c r="O79" s="165" t="s">
        <v>247</v>
      </c>
      <c r="P79" s="165" t="s">
        <v>249</v>
      </c>
      <c r="Q79" s="166">
        <v>42695</v>
      </c>
      <c r="R79" s="166" t="s">
        <v>240</v>
      </c>
      <c r="S79" s="166" t="s">
        <v>272</v>
      </c>
      <c r="T79" s="166" t="s">
        <v>250</v>
      </c>
      <c r="U79" s="145">
        <v>773.25</v>
      </c>
      <c r="V79" s="145">
        <v>808.05</v>
      </c>
      <c r="W79" s="167">
        <v>4.5004849660523705E-2</v>
      </c>
      <c r="X79" s="167">
        <v>4.7799999999999995E-2</v>
      </c>
      <c r="Y79" s="165" t="s">
        <v>250</v>
      </c>
    </row>
    <row r="80" spans="1:25" x14ac:dyDescent="0.25">
      <c r="A80" s="159">
        <v>2021</v>
      </c>
      <c r="B80" s="160" t="s">
        <v>151</v>
      </c>
      <c r="C80" s="161" t="s">
        <v>152</v>
      </c>
      <c r="D80" s="161" t="s">
        <v>20</v>
      </c>
      <c r="E80" s="162">
        <v>1995</v>
      </c>
      <c r="F80" s="162">
        <v>408</v>
      </c>
      <c r="G80" s="163">
        <v>2120420.92</v>
      </c>
      <c r="H80" s="163">
        <v>153905.78</v>
      </c>
      <c r="I80" s="163">
        <v>2274326.6999999997</v>
      </c>
      <c r="J80" s="163">
        <v>377.22004901960781</v>
      </c>
      <c r="K80" s="164" t="s">
        <v>171</v>
      </c>
      <c r="L80" s="164" t="s">
        <v>169</v>
      </c>
      <c r="M80" s="164" t="s">
        <v>20</v>
      </c>
      <c r="N80" s="164" t="s">
        <v>217</v>
      </c>
      <c r="O80" s="165" t="s">
        <v>247</v>
      </c>
      <c r="P80" s="165" t="s">
        <v>249</v>
      </c>
      <c r="Q80" s="166">
        <v>42060</v>
      </c>
      <c r="R80" s="166" t="s">
        <v>250</v>
      </c>
      <c r="S80" s="166" t="s">
        <v>272</v>
      </c>
      <c r="T80" s="166" t="s">
        <v>250</v>
      </c>
      <c r="U80" s="145">
        <v>518.29999999999995</v>
      </c>
      <c r="V80" s="145">
        <v>518.29999999999995</v>
      </c>
      <c r="W80" s="167">
        <v>0</v>
      </c>
      <c r="X80" s="167">
        <v>1.8800000000000001E-2</v>
      </c>
      <c r="Y80" s="165" t="s">
        <v>250</v>
      </c>
    </row>
    <row r="81" spans="1:25" x14ac:dyDescent="0.25">
      <c r="A81" s="159">
        <v>2021</v>
      </c>
      <c r="B81" s="160" t="s">
        <v>153</v>
      </c>
      <c r="C81" s="161" t="s">
        <v>154</v>
      </c>
      <c r="D81" s="161" t="s">
        <v>20</v>
      </c>
      <c r="E81" s="162">
        <v>4434</v>
      </c>
      <c r="F81" s="162">
        <v>784</v>
      </c>
      <c r="G81" s="163">
        <v>2775613.76</v>
      </c>
      <c r="H81" s="163">
        <v>381493.04</v>
      </c>
      <c r="I81" s="163">
        <v>3157106.8</v>
      </c>
      <c r="J81" s="163">
        <v>486.59826530612241</v>
      </c>
      <c r="K81" s="164" t="s">
        <v>171</v>
      </c>
      <c r="L81" s="164" t="s">
        <v>169</v>
      </c>
      <c r="M81" s="164" t="s">
        <v>20</v>
      </c>
      <c r="N81" s="164" t="s">
        <v>217</v>
      </c>
      <c r="O81" s="165" t="s">
        <v>247</v>
      </c>
      <c r="P81" s="165" t="s">
        <v>249</v>
      </c>
      <c r="Q81" s="166">
        <v>42060</v>
      </c>
      <c r="R81" s="166" t="s">
        <v>250</v>
      </c>
      <c r="S81" s="166" t="s">
        <v>272</v>
      </c>
      <c r="T81" s="166" t="s">
        <v>250</v>
      </c>
      <c r="U81" s="145">
        <v>388.72</v>
      </c>
      <c r="V81" s="145">
        <v>388.72</v>
      </c>
      <c r="W81" s="167">
        <v>0</v>
      </c>
      <c r="X81" s="167">
        <v>1.8800000000000001E-2</v>
      </c>
      <c r="Y81" s="165" t="s">
        <v>250</v>
      </c>
    </row>
    <row r="82" spans="1:25" x14ac:dyDescent="0.25">
      <c r="A82" s="159">
        <v>2021</v>
      </c>
      <c r="B82" s="160" t="s">
        <v>155</v>
      </c>
      <c r="C82" s="161" t="s">
        <v>156</v>
      </c>
      <c r="D82" s="161" t="s">
        <v>157</v>
      </c>
      <c r="E82" s="162">
        <v>381</v>
      </c>
      <c r="F82" s="162">
        <v>77</v>
      </c>
      <c r="G82" s="163">
        <v>200193.15</v>
      </c>
      <c r="H82" s="163">
        <v>12267.62</v>
      </c>
      <c r="I82" s="163">
        <v>212460.77</v>
      </c>
      <c r="J82" s="163">
        <v>159.31974025974026</v>
      </c>
      <c r="K82" s="164" t="s">
        <v>171</v>
      </c>
      <c r="L82" s="164" t="s">
        <v>169</v>
      </c>
      <c r="M82" s="164" t="s">
        <v>157</v>
      </c>
      <c r="N82" s="164" t="s">
        <v>217</v>
      </c>
      <c r="O82" s="165" t="s">
        <v>247</v>
      </c>
      <c r="P82" s="165" t="s">
        <v>249</v>
      </c>
      <c r="Q82" s="166">
        <v>42272</v>
      </c>
      <c r="R82" s="166" t="s">
        <v>250</v>
      </c>
      <c r="S82" s="166" t="s">
        <v>272</v>
      </c>
      <c r="T82" s="166" t="s">
        <v>250</v>
      </c>
      <c r="U82" s="145">
        <v>338.95</v>
      </c>
      <c r="V82" s="145">
        <v>338.95</v>
      </c>
      <c r="W82" s="167">
        <v>0</v>
      </c>
      <c r="X82" s="167">
        <v>9.7999999999999997E-3</v>
      </c>
      <c r="Y82" s="165" t="s">
        <v>250</v>
      </c>
    </row>
    <row r="83" spans="1:25" x14ac:dyDescent="0.25">
      <c r="A83" s="159">
        <v>2021</v>
      </c>
      <c r="B83" s="160" t="s">
        <v>158</v>
      </c>
      <c r="C83" s="161" t="s">
        <v>159</v>
      </c>
      <c r="D83" s="161" t="s">
        <v>157</v>
      </c>
      <c r="E83" s="162">
        <v>5371</v>
      </c>
      <c r="F83" s="162">
        <v>849</v>
      </c>
      <c r="G83" s="163">
        <v>5015753.88</v>
      </c>
      <c r="H83" s="163">
        <v>156775.47</v>
      </c>
      <c r="I83" s="163">
        <v>5172529.3499999996</v>
      </c>
      <c r="J83" s="163">
        <v>184.65897526501766</v>
      </c>
      <c r="K83" s="164" t="s">
        <v>171</v>
      </c>
      <c r="L83" s="164" t="s">
        <v>169</v>
      </c>
      <c r="M83" s="164" t="s">
        <v>157</v>
      </c>
      <c r="N83" s="164" t="s">
        <v>217</v>
      </c>
      <c r="O83" s="165" t="s">
        <v>247</v>
      </c>
      <c r="P83" s="165" t="s">
        <v>249</v>
      </c>
      <c r="Q83" s="166">
        <v>42272</v>
      </c>
      <c r="R83" s="166" t="s">
        <v>250</v>
      </c>
      <c r="S83" s="166" t="s">
        <v>272</v>
      </c>
      <c r="T83" s="166" t="s">
        <v>250</v>
      </c>
      <c r="U83" s="145">
        <v>610.11</v>
      </c>
      <c r="V83" s="145">
        <v>610.11</v>
      </c>
      <c r="W83" s="167">
        <v>0</v>
      </c>
      <c r="X83" s="167">
        <v>9.7999999999999997E-3</v>
      </c>
      <c r="Y83" s="165" t="s">
        <v>250</v>
      </c>
    </row>
    <row r="84" spans="1:25" x14ac:dyDescent="0.25">
      <c r="A84" s="159">
        <v>2021</v>
      </c>
      <c r="B84" s="160" t="s">
        <v>160</v>
      </c>
      <c r="C84" s="161" t="s">
        <v>159</v>
      </c>
      <c r="D84" s="161" t="s">
        <v>157</v>
      </c>
      <c r="E84" s="162">
        <v>6424</v>
      </c>
      <c r="F84" s="162">
        <v>1361</v>
      </c>
      <c r="G84" s="163">
        <v>3338078.17</v>
      </c>
      <c r="H84" s="163">
        <v>270384.7</v>
      </c>
      <c r="I84" s="163">
        <v>3608462.87</v>
      </c>
      <c r="J84" s="163">
        <v>198.66620132255696</v>
      </c>
      <c r="K84" s="164" t="s">
        <v>171</v>
      </c>
      <c r="L84" s="164" t="s">
        <v>169</v>
      </c>
      <c r="M84" s="164" t="s">
        <v>157</v>
      </c>
      <c r="N84" s="164" t="s">
        <v>217</v>
      </c>
      <c r="O84" s="165" t="s">
        <v>247</v>
      </c>
      <c r="P84" s="165" t="s">
        <v>249</v>
      </c>
      <c r="Q84" s="166">
        <v>42272</v>
      </c>
      <c r="R84" s="166" t="s">
        <v>250</v>
      </c>
      <c r="S84" s="166" t="s">
        <v>272</v>
      </c>
      <c r="T84" s="166" t="s">
        <v>250</v>
      </c>
      <c r="U84" s="145">
        <v>508.43</v>
      </c>
      <c r="V84" s="145">
        <v>508.43</v>
      </c>
      <c r="W84" s="167">
        <v>0</v>
      </c>
      <c r="X84" s="167">
        <v>9.7999999999999997E-3</v>
      </c>
      <c r="Y84" s="165" t="s">
        <v>250</v>
      </c>
    </row>
    <row r="85" spans="1:25" ht="30" x14ac:dyDescent="0.25">
      <c r="A85" s="159">
        <v>2021</v>
      </c>
      <c r="B85" s="160" t="s">
        <v>161</v>
      </c>
      <c r="C85" s="161" t="s">
        <v>162</v>
      </c>
      <c r="D85" s="161" t="s">
        <v>163</v>
      </c>
      <c r="E85" s="162">
        <v>109</v>
      </c>
      <c r="F85" s="162">
        <v>26</v>
      </c>
      <c r="G85" s="163">
        <v>185679.32</v>
      </c>
      <c r="H85" s="163">
        <v>7249.61</v>
      </c>
      <c r="I85" s="163">
        <v>192928.93</v>
      </c>
      <c r="J85" s="163">
        <v>278.83115384615382</v>
      </c>
      <c r="K85" s="164" t="s">
        <v>172</v>
      </c>
      <c r="L85" s="164" t="s">
        <v>170</v>
      </c>
      <c r="M85" s="164" t="s">
        <v>216</v>
      </c>
      <c r="N85" s="164" t="s">
        <v>217</v>
      </c>
      <c r="O85" s="165" t="s">
        <v>247</v>
      </c>
      <c r="P85" s="165" t="s">
        <v>249</v>
      </c>
      <c r="Q85" s="166">
        <v>42695</v>
      </c>
      <c r="R85" s="166" t="s">
        <v>250</v>
      </c>
      <c r="S85" s="166" t="s">
        <v>272</v>
      </c>
      <c r="T85" s="166" t="s">
        <v>250</v>
      </c>
      <c r="U85" s="145">
        <v>1145.3699999999999</v>
      </c>
      <c r="V85" s="145">
        <v>1179.73</v>
      </c>
      <c r="W85" s="167">
        <v>2.999903961165399E-2</v>
      </c>
      <c r="X85" s="167">
        <v>4.5600000000000009E-2</v>
      </c>
      <c r="Y85" s="165" t="s">
        <v>250</v>
      </c>
    </row>
    <row r="86" spans="1:25" x14ac:dyDescent="0.25">
      <c r="A86" s="150">
        <v>2022</v>
      </c>
      <c r="B86" s="151" t="s">
        <v>0</v>
      </c>
      <c r="C86" s="152" t="s">
        <v>1</v>
      </c>
      <c r="D86" s="152" t="s">
        <v>2</v>
      </c>
      <c r="E86" s="153">
        <v>2383</v>
      </c>
      <c r="F86" s="153">
        <v>421</v>
      </c>
      <c r="G86" s="144">
        <v>543662.99</v>
      </c>
      <c r="H86" s="144">
        <v>4847.7299999999996</v>
      </c>
      <c r="I86" s="144">
        <v>548510.71999999997</v>
      </c>
      <c r="J86" s="144">
        <v>11.514798099762469</v>
      </c>
      <c r="K86" s="154" t="s">
        <v>171</v>
      </c>
      <c r="L86" s="154" t="s">
        <v>169</v>
      </c>
      <c r="M86" s="154" t="s">
        <v>2</v>
      </c>
      <c r="N86" s="154" t="s">
        <v>218</v>
      </c>
      <c r="O86" s="155" t="s">
        <v>247</v>
      </c>
      <c r="P86" s="155" t="s">
        <v>249</v>
      </c>
      <c r="Q86" s="156">
        <v>43080</v>
      </c>
      <c r="R86" s="156" t="s">
        <v>250</v>
      </c>
      <c r="S86" s="156" t="s">
        <v>272</v>
      </c>
      <c r="T86" s="156" t="s">
        <v>250</v>
      </c>
      <c r="U86" s="144">
        <v>98.07</v>
      </c>
      <c r="V86" s="144">
        <v>98.07</v>
      </c>
      <c r="W86" s="158">
        <v>0</v>
      </c>
      <c r="X86" s="158">
        <v>-0.13799999999999998</v>
      </c>
      <c r="Y86" s="155" t="s">
        <v>250</v>
      </c>
    </row>
    <row r="87" spans="1:25" x14ac:dyDescent="0.25">
      <c r="A87" s="150">
        <v>2022</v>
      </c>
      <c r="B87" s="151" t="s">
        <v>3</v>
      </c>
      <c r="C87" s="152" t="s">
        <v>1</v>
      </c>
      <c r="D87" s="152" t="s">
        <v>2</v>
      </c>
      <c r="E87" s="153">
        <v>53</v>
      </c>
      <c r="F87" s="153">
        <v>22</v>
      </c>
      <c r="G87" s="144">
        <v>5584.83</v>
      </c>
      <c r="H87" s="144">
        <v>117.53</v>
      </c>
      <c r="I87" s="144">
        <v>5702.36</v>
      </c>
      <c r="J87" s="144">
        <v>5.3422727272727277</v>
      </c>
      <c r="K87" s="154" t="s">
        <v>171</v>
      </c>
      <c r="L87" s="154" t="s">
        <v>169</v>
      </c>
      <c r="M87" s="154" t="s">
        <v>2</v>
      </c>
      <c r="N87" s="154" t="s">
        <v>218</v>
      </c>
      <c r="O87" s="155" t="s">
        <v>247</v>
      </c>
      <c r="P87" s="155" t="s">
        <v>249</v>
      </c>
      <c r="Q87" s="156">
        <v>43080</v>
      </c>
      <c r="R87" s="156" t="s">
        <v>250</v>
      </c>
      <c r="S87" s="156" t="s">
        <v>272</v>
      </c>
      <c r="T87" s="156" t="s">
        <v>250</v>
      </c>
      <c r="U87" s="144">
        <v>39.229999999999997</v>
      </c>
      <c r="V87" s="144">
        <v>39.229999999999997</v>
      </c>
      <c r="W87" s="158">
        <v>0</v>
      </c>
      <c r="X87" s="158">
        <v>-8.7999999999999995E-2</v>
      </c>
      <c r="Y87" s="155" t="s">
        <v>250</v>
      </c>
    </row>
    <row r="88" spans="1:25" x14ac:dyDescent="0.25">
      <c r="A88" s="150">
        <v>2022</v>
      </c>
      <c r="B88" s="151" t="s">
        <v>4</v>
      </c>
      <c r="C88" s="152" t="s">
        <v>5</v>
      </c>
      <c r="D88" s="152" t="s">
        <v>2</v>
      </c>
      <c r="E88" s="153">
        <v>5255</v>
      </c>
      <c r="F88" s="153">
        <v>1102</v>
      </c>
      <c r="G88" s="144">
        <v>1203083.71</v>
      </c>
      <c r="H88" s="144">
        <v>6273.08</v>
      </c>
      <c r="I88" s="144">
        <v>1209356.79</v>
      </c>
      <c r="J88" s="144">
        <v>5.6924500907441011</v>
      </c>
      <c r="K88" s="154" t="s">
        <v>171</v>
      </c>
      <c r="L88" s="154" t="s">
        <v>169</v>
      </c>
      <c r="M88" s="154" t="s">
        <v>2</v>
      </c>
      <c r="N88" s="154" t="s">
        <v>218</v>
      </c>
      <c r="O88" s="155" t="s">
        <v>247</v>
      </c>
      <c r="P88" s="155" t="s">
        <v>249</v>
      </c>
      <c r="Q88" s="156">
        <v>43080</v>
      </c>
      <c r="R88" s="156" t="s">
        <v>250</v>
      </c>
      <c r="S88" s="156" t="s">
        <v>272</v>
      </c>
      <c r="T88" s="156" t="s">
        <v>250</v>
      </c>
      <c r="U88" s="144">
        <v>189.35</v>
      </c>
      <c r="V88" s="144">
        <v>189.35</v>
      </c>
      <c r="W88" s="158">
        <v>0</v>
      </c>
      <c r="X88" s="158">
        <v>-0.13799999999999998</v>
      </c>
      <c r="Y88" s="155" t="s">
        <v>250</v>
      </c>
    </row>
    <row r="89" spans="1:25" x14ac:dyDescent="0.25">
      <c r="A89" s="150">
        <v>2022</v>
      </c>
      <c r="B89" s="151" t="s">
        <v>6</v>
      </c>
      <c r="C89" s="152" t="s">
        <v>7</v>
      </c>
      <c r="D89" s="152" t="s">
        <v>8</v>
      </c>
      <c r="E89" s="153">
        <v>26</v>
      </c>
      <c r="F89" s="153">
        <v>4</v>
      </c>
      <c r="G89" s="144">
        <v>11945.37</v>
      </c>
      <c r="H89" s="144">
        <v>2382.9</v>
      </c>
      <c r="I89" s="144">
        <v>14328.27</v>
      </c>
      <c r="J89" s="144">
        <v>595.72500000000002</v>
      </c>
      <c r="K89" s="154" t="s">
        <v>171</v>
      </c>
      <c r="L89" s="154" t="s">
        <v>169</v>
      </c>
      <c r="M89" s="154" t="s">
        <v>8</v>
      </c>
      <c r="N89" s="154" t="s">
        <v>218</v>
      </c>
      <c r="O89" s="155" t="s">
        <v>247</v>
      </c>
      <c r="P89" s="155" t="s">
        <v>249</v>
      </c>
      <c r="Q89" s="156">
        <v>41817</v>
      </c>
      <c r="R89" s="156" t="s">
        <v>250</v>
      </c>
      <c r="S89" s="156" t="s">
        <v>272</v>
      </c>
      <c r="T89" s="156" t="s">
        <v>250</v>
      </c>
      <c r="U89" s="144">
        <v>397.61</v>
      </c>
      <c r="V89" s="144">
        <v>425.44</v>
      </c>
      <c r="W89" s="158">
        <v>6.9993209426322228E-2</v>
      </c>
      <c r="X89" s="158">
        <v>6.8000000000000005E-2</v>
      </c>
      <c r="Y89" s="155" t="s">
        <v>250</v>
      </c>
    </row>
    <row r="90" spans="1:25" x14ac:dyDescent="0.25">
      <c r="A90" s="150">
        <v>2022</v>
      </c>
      <c r="B90" s="151" t="s">
        <v>9</v>
      </c>
      <c r="C90" s="152" t="s">
        <v>7</v>
      </c>
      <c r="D90" s="152" t="s">
        <v>8</v>
      </c>
      <c r="E90" s="153">
        <v>13</v>
      </c>
      <c r="F90" s="153">
        <v>1</v>
      </c>
      <c r="G90" s="144">
        <v>17935.28</v>
      </c>
      <c r="H90" s="144">
        <v>3371.7</v>
      </c>
      <c r="I90" s="144">
        <v>21306.98</v>
      </c>
      <c r="J90" s="144">
        <v>3371.7</v>
      </c>
      <c r="K90" s="154" t="s">
        <v>171</v>
      </c>
      <c r="L90" s="154" t="s">
        <v>169</v>
      </c>
      <c r="M90" s="154" t="s">
        <v>8</v>
      </c>
      <c r="N90" s="154" t="s">
        <v>218</v>
      </c>
      <c r="O90" s="155" t="s">
        <v>247</v>
      </c>
      <c r="P90" s="155" t="s">
        <v>249</v>
      </c>
      <c r="Q90" s="156">
        <v>41817</v>
      </c>
      <c r="R90" s="156" t="s">
        <v>250</v>
      </c>
      <c r="S90" s="156" t="s">
        <v>272</v>
      </c>
      <c r="T90" s="156" t="s">
        <v>250</v>
      </c>
      <c r="U90" s="144">
        <v>795.24</v>
      </c>
      <c r="V90" s="144">
        <v>850.91</v>
      </c>
      <c r="W90" s="158">
        <v>7.0004023942457569E-2</v>
      </c>
      <c r="X90" s="158">
        <v>6.8000000000000005E-2</v>
      </c>
      <c r="Y90" s="155" t="s">
        <v>250</v>
      </c>
    </row>
    <row r="91" spans="1:25" x14ac:dyDescent="0.25">
      <c r="A91" s="150">
        <v>2022</v>
      </c>
      <c r="B91" s="151" t="s">
        <v>10</v>
      </c>
      <c r="C91" s="152" t="s">
        <v>7</v>
      </c>
      <c r="D91" s="152" t="s">
        <v>8</v>
      </c>
      <c r="E91" s="153">
        <v>9</v>
      </c>
      <c r="F91" s="153">
        <v>2</v>
      </c>
      <c r="G91" s="144">
        <v>15209.4</v>
      </c>
      <c r="H91" s="144">
        <v>750</v>
      </c>
      <c r="I91" s="144">
        <v>15959.4</v>
      </c>
      <c r="J91" s="144">
        <v>375</v>
      </c>
      <c r="K91" s="154" t="s">
        <v>171</v>
      </c>
      <c r="L91" s="154" t="s">
        <v>169</v>
      </c>
      <c r="M91" s="154" t="s">
        <v>8</v>
      </c>
      <c r="N91" s="154" t="s">
        <v>218</v>
      </c>
      <c r="O91" s="155" t="s">
        <v>247</v>
      </c>
      <c r="P91" s="155" t="s">
        <v>249</v>
      </c>
      <c r="Q91" s="156">
        <v>41817</v>
      </c>
      <c r="R91" s="156" t="s">
        <v>250</v>
      </c>
      <c r="S91" s="156" t="s">
        <v>272</v>
      </c>
      <c r="T91" s="156" t="s">
        <v>250</v>
      </c>
      <c r="U91" s="144">
        <v>1192.8599999999999</v>
      </c>
      <c r="V91" s="144">
        <v>1276.3599999999999</v>
      </c>
      <c r="W91" s="158">
        <v>6.9999832335730941E-2</v>
      </c>
      <c r="X91" s="158">
        <v>6.8000000000000005E-2</v>
      </c>
      <c r="Y91" s="155" t="s">
        <v>250</v>
      </c>
    </row>
    <row r="92" spans="1:25" x14ac:dyDescent="0.25">
      <c r="A92" s="150">
        <v>2022</v>
      </c>
      <c r="B92" s="151" t="s">
        <v>12</v>
      </c>
      <c r="C92" s="152" t="s">
        <v>7</v>
      </c>
      <c r="D92" s="152" t="s">
        <v>8</v>
      </c>
      <c r="E92" s="153">
        <v>32</v>
      </c>
      <c r="F92" s="153">
        <v>2</v>
      </c>
      <c r="G92" s="144">
        <v>48384.06</v>
      </c>
      <c r="H92" s="144">
        <v>3345.64</v>
      </c>
      <c r="I92" s="144">
        <v>51729.7</v>
      </c>
      <c r="J92" s="144">
        <v>1672.82</v>
      </c>
      <c r="K92" s="154" t="s">
        <v>171</v>
      </c>
      <c r="L92" s="154" t="s">
        <v>169</v>
      </c>
      <c r="M92" s="154" t="s">
        <v>8</v>
      </c>
      <c r="N92" s="154" t="s">
        <v>218</v>
      </c>
      <c r="O92" s="155" t="s">
        <v>247</v>
      </c>
      <c r="P92" s="155" t="s">
        <v>249</v>
      </c>
      <c r="Q92" s="156">
        <v>41817</v>
      </c>
      <c r="R92" s="156" t="s">
        <v>250</v>
      </c>
      <c r="S92" s="156" t="s">
        <v>272</v>
      </c>
      <c r="T92" s="156" t="s">
        <v>250</v>
      </c>
      <c r="U92" s="144">
        <v>1590.49</v>
      </c>
      <c r="V92" s="144">
        <v>1701.82</v>
      </c>
      <c r="W92" s="158">
        <v>6.9997296430659689E-2</v>
      </c>
      <c r="X92" s="158">
        <v>6.8000000000000005E-2</v>
      </c>
      <c r="Y92" s="155" t="s">
        <v>250</v>
      </c>
    </row>
    <row r="93" spans="1:25" x14ac:dyDescent="0.25">
      <c r="A93" s="150">
        <v>2022</v>
      </c>
      <c r="B93" s="151" t="s">
        <v>13</v>
      </c>
      <c r="C93" s="152" t="s">
        <v>14</v>
      </c>
      <c r="D93" s="152" t="s">
        <v>15</v>
      </c>
      <c r="E93" s="153">
        <v>82</v>
      </c>
      <c r="F93" s="153">
        <v>9</v>
      </c>
      <c r="G93" s="144">
        <v>36473.870000000003</v>
      </c>
      <c r="H93" s="144">
        <v>4080</v>
      </c>
      <c r="I93" s="144">
        <v>40553.870000000003</v>
      </c>
      <c r="J93" s="144">
        <v>453.33333333333331</v>
      </c>
      <c r="K93" s="154" t="s">
        <v>171</v>
      </c>
      <c r="L93" s="154" t="s">
        <v>169</v>
      </c>
      <c r="M93" s="154" t="s">
        <v>15</v>
      </c>
      <c r="N93" s="154" t="s">
        <v>218</v>
      </c>
      <c r="O93" s="155" t="s">
        <v>247</v>
      </c>
      <c r="P93" s="155" t="s">
        <v>249</v>
      </c>
      <c r="Q93" s="156">
        <v>38093</v>
      </c>
      <c r="R93" s="156" t="s">
        <v>250</v>
      </c>
      <c r="S93" s="156" t="s">
        <v>272</v>
      </c>
      <c r="T93" s="156" t="s">
        <v>250</v>
      </c>
      <c r="U93" s="144">
        <v>283.95</v>
      </c>
      <c r="V93" s="144">
        <v>283.95</v>
      </c>
      <c r="W93" s="158">
        <v>0</v>
      </c>
      <c r="X93" s="158">
        <v>1.04E-2</v>
      </c>
      <c r="Y93" s="155" t="s">
        <v>250</v>
      </c>
    </row>
    <row r="94" spans="1:25" x14ac:dyDescent="0.25">
      <c r="A94" s="150">
        <v>2022</v>
      </c>
      <c r="B94" s="151" t="s">
        <v>16</v>
      </c>
      <c r="C94" s="152" t="s">
        <v>17</v>
      </c>
      <c r="D94" s="152" t="s">
        <v>15</v>
      </c>
      <c r="E94" s="153">
        <v>101</v>
      </c>
      <c r="F94" s="153">
        <v>14</v>
      </c>
      <c r="G94" s="144">
        <v>92208.8</v>
      </c>
      <c r="H94" s="144">
        <v>2205</v>
      </c>
      <c r="I94" s="144">
        <v>94413.8</v>
      </c>
      <c r="J94" s="144">
        <v>157.5</v>
      </c>
      <c r="K94" s="154" t="s">
        <v>171</v>
      </c>
      <c r="L94" s="154" t="s">
        <v>169</v>
      </c>
      <c r="M94" s="154" t="s">
        <v>15</v>
      </c>
      <c r="N94" s="154" t="s">
        <v>218</v>
      </c>
      <c r="O94" s="155" t="s">
        <v>247</v>
      </c>
      <c r="P94" s="155" t="s">
        <v>249</v>
      </c>
      <c r="Q94" s="156">
        <v>38093</v>
      </c>
      <c r="R94" s="156" t="s">
        <v>250</v>
      </c>
      <c r="S94" s="156" t="s">
        <v>272</v>
      </c>
      <c r="T94" s="156" t="s">
        <v>250</v>
      </c>
      <c r="U94" s="144">
        <v>548.52</v>
      </c>
      <c r="V94" s="144">
        <v>548.52</v>
      </c>
      <c r="W94" s="158">
        <v>0</v>
      </c>
      <c r="X94" s="158">
        <v>1.04E-2</v>
      </c>
      <c r="Y94" s="155" t="s">
        <v>250</v>
      </c>
    </row>
    <row r="95" spans="1:25" x14ac:dyDescent="0.25">
      <c r="A95" s="159">
        <v>2022</v>
      </c>
      <c r="B95" s="160" t="s">
        <v>18</v>
      </c>
      <c r="C95" s="161" t="s">
        <v>19</v>
      </c>
      <c r="D95" s="161" t="s">
        <v>20</v>
      </c>
      <c r="E95" s="162">
        <v>20792</v>
      </c>
      <c r="F95" s="162">
        <v>4477</v>
      </c>
      <c r="G95" s="163">
        <v>7720693.5499999998</v>
      </c>
      <c r="H95" s="163">
        <v>166386.57999999999</v>
      </c>
      <c r="I95" s="163">
        <v>7887080.1299999999</v>
      </c>
      <c r="J95" s="163">
        <v>37.164748715657801</v>
      </c>
      <c r="K95" s="164" t="s">
        <v>171</v>
      </c>
      <c r="L95" s="164" t="s">
        <v>169</v>
      </c>
      <c r="M95" s="164" t="s">
        <v>20</v>
      </c>
      <c r="N95" s="164" t="s">
        <v>217</v>
      </c>
      <c r="O95" s="165" t="s">
        <v>247</v>
      </c>
      <c r="P95" s="165" t="s">
        <v>249</v>
      </c>
      <c r="Q95" s="166">
        <v>42354</v>
      </c>
      <c r="R95" s="166" t="s">
        <v>250</v>
      </c>
      <c r="S95" s="166" t="s">
        <v>272</v>
      </c>
      <c r="T95" s="166" t="s">
        <v>250</v>
      </c>
      <c r="U95" s="145">
        <v>326.36</v>
      </c>
      <c r="V95" s="145">
        <v>326.36</v>
      </c>
      <c r="W95" s="167">
        <v>0</v>
      </c>
      <c r="X95" s="167">
        <v>0</v>
      </c>
      <c r="Y95" s="165" t="s">
        <v>250</v>
      </c>
    </row>
    <row r="96" spans="1:25" ht="30" x14ac:dyDescent="0.25">
      <c r="A96" s="150">
        <v>2022</v>
      </c>
      <c r="B96" s="151" t="s">
        <v>21</v>
      </c>
      <c r="C96" s="152" t="s">
        <v>22</v>
      </c>
      <c r="D96" s="152" t="s">
        <v>23</v>
      </c>
      <c r="E96" s="153">
        <v>617</v>
      </c>
      <c r="F96" s="153">
        <v>108</v>
      </c>
      <c r="G96" s="144">
        <v>501014.19</v>
      </c>
      <c r="H96" s="144">
        <v>31839.08</v>
      </c>
      <c r="I96" s="144">
        <v>532853.27</v>
      </c>
      <c r="J96" s="144">
        <v>294.8062962962963</v>
      </c>
      <c r="K96" s="154" t="s">
        <v>171</v>
      </c>
      <c r="L96" s="154" t="s">
        <v>169</v>
      </c>
      <c r="M96" s="154" t="s">
        <v>70</v>
      </c>
      <c r="N96" s="154" t="s">
        <v>218</v>
      </c>
      <c r="O96" s="155" t="s">
        <v>247</v>
      </c>
      <c r="P96" s="155" t="s">
        <v>249</v>
      </c>
      <c r="Q96" s="156">
        <v>43007</v>
      </c>
      <c r="R96" s="156" t="s">
        <v>250</v>
      </c>
      <c r="S96" s="156" t="s">
        <v>272</v>
      </c>
      <c r="T96" s="156" t="s">
        <v>250</v>
      </c>
      <c r="U96" s="144">
        <v>289.36</v>
      </c>
      <c r="V96" s="144">
        <v>289.36</v>
      </c>
      <c r="W96" s="158">
        <v>0</v>
      </c>
      <c r="X96" s="158">
        <v>0</v>
      </c>
      <c r="Y96" s="155" t="s">
        <v>240</v>
      </c>
    </row>
    <row r="97" spans="1:25" ht="30" x14ac:dyDescent="0.25">
      <c r="A97" s="150">
        <v>2022</v>
      </c>
      <c r="B97" s="151" t="s">
        <v>24</v>
      </c>
      <c r="C97" s="152" t="s">
        <v>25</v>
      </c>
      <c r="D97" s="152" t="s">
        <v>23</v>
      </c>
      <c r="E97" s="153">
        <v>705</v>
      </c>
      <c r="F97" s="153">
        <v>158</v>
      </c>
      <c r="G97" s="144">
        <v>647020.72</v>
      </c>
      <c r="H97" s="144">
        <v>41567.910000000003</v>
      </c>
      <c r="I97" s="144">
        <v>688588.63</v>
      </c>
      <c r="J97" s="144">
        <v>263.08803797468357</v>
      </c>
      <c r="K97" s="154" t="s">
        <v>171</v>
      </c>
      <c r="L97" s="154" t="s">
        <v>169</v>
      </c>
      <c r="M97" s="154" t="s">
        <v>70</v>
      </c>
      <c r="N97" s="154" t="s">
        <v>218</v>
      </c>
      <c r="O97" s="155" t="s">
        <v>247</v>
      </c>
      <c r="P97" s="155" t="s">
        <v>249</v>
      </c>
      <c r="Q97" s="156">
        <v>43007</v>
      </c>
      <c r="R97" s="156" t="s">
        <v>250</v>
      </c>
      <c r="S97" s="156" t="s">
        <v>272</v>
      </c>
      <c r="T97" s="156" t="s">
        <v>250</v>
      </c>
      <c r="U97" s="144">
        <v>558.83000000000004</v>
      </c>
      <c r="V97" s="144">
        <v>558.83000000000004</v>
      </c>
      <c r="W97" s="158">
        <v>0</v>
      </c>
      <c r="X97" s="158">
        <v>0</v>
      </c>
      <c r="Y97" s="155" t="s">
        <v>240</v>
      </c>
    </row>
    <row r="98" spans="1:25" ht="30" x14ac:dyDescent="0.25">
      <c r="A98" s="150">
        <v>2022</v>
      </c>
      <c r="B98" s="151" t="s">
        <v>26</v>
      </c>
      <c r="C98" s="152" t="s">
        <v>27</v>
      </c>
      <c r="D98" s="152" t="s">
        <v>23</v>
      </c>
      <c r="E98" s="153">
        <v>104</v>
      </c>
      <c r="F98" s="153">
        <v>21</v>
      </c>
      <c r="G98" s="144">
        <v>95235.4</v>
      </c>
      <c r="H98" s="144">
        <v>5206.62</v>
      </c>
      <c r="I98" s="144">
        <v>100442.01999999999</v>
      </c>
      <c r="J98" s="144">
        <v>247.93428571428572</v>
      </c>
      <c r="K98" s="154" t="s">
        <v>171</v>
      </c>
      <c r="L98" s="154" t="s">
        <v>169</v>
      </c>
      <c r="M98" s="154" t="s">
        <v>70</v>
      </c>
      <c r="N98" s="154" t="s">
        <v>218</v>
      </c>
      <c r="O98" s="155" t="s">
        <v>247</v>
      </c>
      <c r="P98" s="155" t="s">
        <v>249</v>
      </c>
      <c r="Q98" s="156">
        <v>43007</v>
      </c>
      <c r="R98" s="156" t="s">
        <v>250</v>
      </c>
      <c r="S98" s="156" t="s">
        <v>272</v>
      </c>
      <c r="T98" s="156" t="s">
        <v>250</v>
      </c>
      <c r="U98" s="144">
        <v>537.47</v>
      </c>
      <c r="V98" s="144">
        <v>537.47</v>
      </c>
      <c r="W98" s="158">
        <v>0</v>
      </c>
      <c r="X98" s="158">
        <v>0</v>
      </c>
      <c r="Y98" s="155" t="s">
        <v>240</v>
      </c>
    </row>
    <row r="99" spans="1:25" x14ac:dyDescent="0.25">
      <c r="A99" s="150">
        <v>2022</v>
      </c>
      <c r="B99" s="151" t="s">
        <v>28</v>
      </c>
      <c r="C99" s="152" t="s">
        <v>29</v>
      </c>
      <c r="D99" s="152" t="s">
        <v>2</v>
      </c>
      <c r="E99" s="153">
        <v>11632</v>
      </c>
      <c r="F99" s="153">
        <v>2774</v>
      </c>
      <c r="G99" s="144">
        <v>10150294.220000001</v>
      </c>
      <c r="H99" s="144">
        <v>477691.79</v>
      </c>
      <c r="I99" s="144">
        <v>10627986.01</v>
      </c>
      <c r="J99" s="144">
        <v>172.20324080749819</v>
      </c>
      <c r="K99" s="154" t="s">
        <v>171</v>
      </c>
      <c r="L99" s="154" t="s">
        <v>169</v>
      </c>
      <c r="M99" s="154" t="s">
        <v>2</v>
      </c>
      <c r="N99" s="154" t="s">
        <v>218</v>
      </c>
      <c r="O99" s="155" t="s">
        <v>247</v>
      </c>
      <c r="P99" s="155" t="s">
        <v>249</v>
      </c>
      <c r="Q99" s="156">
        <v>35230</v>
      </c>
      <c r="R99" s="156" t="s">
        <v>250</v>
      </c>
      <c r="S99" s="156" t="s">
        <v>272</v>
      </c>
      <c r="T99" s="156" t="s">
        <v>250</v>
      </c>
      <c r="U99" s="144">
        <v>274.7</v>
      </c>
      <c r="V99" s="144">
        <v>274.7</v>
      </c>
      <c r="W99" s="158">
        <v>0</v>
      </c>
      <c r="X99" s="158">
        <v>0</v>
      </c>
      <c r="Y99" s="155" t="s">
        <v>250</v>
      </c>
    </row>
    <row r="100" spans="1:25" x14ac:dyDescent="0.25">
      <c r="A100" s="150">
        <v>2022</v>
      </c>
      <c r="B100" s="151" t="s">
        <v>30</v>
      </c>
      <c r="C100" s="152" t="s">
        <v>29</v>
      </c>
      <c r="D100" s="152" t="s">
        <v>2</v>
      </c>
      <c r="E100" s="153">
        <v>49</v>
      </c>
      <c r="F100" s="153">
        <v>25</v>
      </c>
      <c r="G100" s="144">
        <v>39718.06</v>
      </c>
      <c r="H100" s="144">
        <v>1172.5899999999999</v>
      </c>
      <c r="I100" s="144">
        <v>40890.649999999994</v>
      </c>
      <c r="J100" s="144">
        <v>46.903599999999997</v>
      </c>
      <c r="K100" s="154" t="s">
        <v>171</v>
      </c>
      <c r="L100" s="154" t="s">
        <v>169</v>
      </c>
      <c r="M100" s="154" t="s">
        <v>2</v>
      </c>
      <c r="N100" s="154" t="s">
        <v>218</v>
      </c>
      <c r="O100" s="155" t="s">
        <v>247</v>
      </c>
      <c r="P100" s="155" t="s">
        <v>249</v>
      </c>
      <c r="Q100" s="156">
        <v>35230</v>
      </c>
      <c r="R100" s="156" t="s">
        <v>250</v>
      </c>
      <c r="S100" s="156" t="s">
        <v>272</v>
      </c>
      <c r="T100" s="156" t="s">
        <v>250</v>
      </c>
      <c r="U100" s="144">
        <v>82.41</v>
      </c>
      <c r="V100" s="144">
        <v>82.41</v>
      </c>
      <c r="W100" s="158">
        <v>0</v>
      </c>
      <c r="X100" s="158">
        <v>0</v>
      </c>
      <c r="Y100" s="155" t="s">
        <v>250</v>
      </c>
    </row>
    <row r="101" spans="1:25" x14ac:dyDescent="0.25">
      <c r="A101" s="150">
        <v>2022</v>
      </c>
      <c r="B101" s="151" t="s">
        <v>31</v>
      </c>
      <c r="C101" s="152" t="s">
        <v>29</v>
      </c>
      <c r="D101" s="152" t="s">
        <v>2</v>
      </c>
      <c r="E101" s="153">
        <v>624</v>
      </c>
      <c r="F101" s="153">
        <v>195</v>
      </c>
      <c r="G101" s="144">
        <v>564155.98</v>
      </c>
      <c r="H101" s="144">
        <v>28101.52</v>
      </c>
      <c r="I101" s="144">
        <v>592257.5</v>
      </c>
      <c r="J101" s="144">
        <v>144.11035897435897</v>
      </c>
      <c r="K101" s="154" t="s">
        <v>171</v>
      </c>
      <c r="L101" s="154" t="s">
        <v>169</v>
      </c>
      <c r="M101" s="154" t="s">
        <v>2</v>
      </c>
      <c r="N101" s="154" t="s">
        <v>218</v>
      </c>
      <c r="O101" s="155" t="s">
        <v>247</v>
      </c>
      <c r="P101" s="155" t="s">
        <v>249</v>
      </c>
      <c r="Q101" s="156">
        <v>35230</v>
      </c>
      <c r="R101" s="156" t="s">
        <v>250</v>
      </c>
      <c r="S101" s="156" t="s">
        <v>272</v>
      </c>
      <c r="T101" s="156" t="s">
        <v>250</v>
      </c>
      <c r="U101" s="144">
        <v>510.45</v>
      </c>
      <c r="V101" s="144">
        <v>510.45</v>
      </c>
      <c r="W101" s="158">
        <v>0</v>
      </c>
      <c r="X101" s="158">
        <v>0</v>
      </c>
      <c r="Y101" s="155" t="s">
        <v>250</v>
      </c>
    </row>
    <row r="102" spans="1:25" x14ac:dyDescent="0.25">
      <c r="A102" s="150">
        <v>2022</v>
      </c>
      <c r="B102" s="151" t="s">
        <v>32</v>
      </c>
      <c r="C102" s="152" t="s">
        <v>29</v>
      </c>
      <c r="D102" s="152" t="s">
        <v>2</v>
      </c>
      <c r="E102" s="153">
        <v>1</v>
      </c>
      <c r="F102" s="153">
        <v>1</v>
      </c>
      <c r="G102" s="144">
        <v>795.2</v>
      </c>
      <c r="H102" s="144">
        <v>0</v>
      </c>
      <c r="I102" s="144">
        <v>795.2</v>
      </c>
      <c r="J102" s="144">
        <v>0</v>
      </c>
      <c r="K102" s="154" t="s">
        <v>171</v>
      </c>
      <c r="L102" s="154" t="s">
        <v>169</v>
      </c>
      <c r="M102" s="154" t="s">
        <v>2</v>
      </c>
      <c r="N102" s="154" t="s">
        <v>218</v>
      </c>
      <c r="O102" s="155" t="s">
        <v>247</v>
      </c>
      <c r="P102" s="155" t="s">
        <v>249</v>
      </c>
      <c r="Q102" s="156">
        <v>35230</v>
      </c>
      <c r="R102" s="156" t="s">
        <v>250</v>
      </c>
      <c r="S102" s="156" t="s">
        <v>272</v>
      </c>
      <c r="T102" s="156" t="s">
        <v>250</v>
      </c>
      <c r="U102" s="144" t="s">
        <v>272</v>
      </c>
      <c r="V102" s="144" t="s">
        <v>272</v>
      </c>
      <c r="W102" s="158" t="s">
        <v>272</v>
      </c>
      <c r="X102" s="158" t="s">
        <v>272</v>
      </c>
      <c r="Y102" s="155" t="s">
        <v>250</v>
      </c>
    </row>
    <row r="103" spans="1:25" x14ac:dyDescent="0.25">
      <c r="A103" s="150">
        <v>2022</v>
      </c>
      <c r="B103" s="151" t="s">
        <v>33</v>
      </c>
      <c r="C103" s="152" t="s">
        <v>34</v>
      </c>
      <c r="D103" s="152" t="s">
        <v>2</v>
      </c>
      <c r="E103" s="153">
        <v>1126</v>
      </c>
      <c r="F103" s="153">
        <v>301</v>
      </c>
      <c r="G103" s="144">
        <v>598294.88</v>
      </c>
      <c r="H103" s="144">
        <v>46897.760000000002</v>
      </c>
      <c r="I103" s="144">
        <v>645192.64</v>
      </c>
      <c r="J103" s="144">
        <v>155.80651162790699</v>
      </c>
      <c r="K103" s="154" t="s">
        <v>171</v>
      </c>
      <c r="L103" s="154" t="s">
        <v>169</v>
      </c>
      <c r="M103" s="154" t="s">
        <v>2</v>
      </c>
      <c r="N103" s="154" t="s">
        <v>218</v>
      </c>
      <c r="O103" s="155" t="s">
        <v>247</v>
      </c>
      <c r="P103" s="155" t="s">
        <v>249</v>
      </c>
      <c r="Q103" s="156">
        <v>35230</v>
      </c>
      <c r="R103" s="156" t="s">
        <v>250</v>
      </c>
      <c r="S103" s="156" t="s">
        <v>272</v>
      </c>
      <c r="T103" s="156" t="s">
        <v>250</v>
      </c>
      <c r="U103" s="144">
        <v>530.4</v>
      </c>
      <c r="V103" s="144">
        <v>530.4</v>
      </c>
      <c r="W103" s="158">
        <v>0</v>
      </c>
      <c r="X103" s="158">
        <v>0</v>
      </c>
      <c r="Y103" s="155" t="s">
        <v>250</v>
      </c>
    </row>
    <row r="104" spans="1:25" x14ac:dyDescent="0.25">
      <c r="A104" s="150">
        <v>2022</v>
      </c>
      <c r="B104" s="151" t="s">
        <v>35</v>
      </c>
      <c r="C104" s="152" t="s">
        <v>36</v>
      </c>
      <c r="D104" s="152" t="s">
        <v>2</v>
      </c>
      <c r="E104" s="153">
        <v>770</v>
      </c>
      <c r="F104" s="153">
        <v>173</v>
      </c>
      <c r="G104" s="144">
        <v>1331683.08</v>
      </c>
      <c r="H104" s="144">
        <v>40355.32</v>
      </c>
      <c r="I104" s="144">
        <v>1372038.4000000001</v>
      </c>
      <c r="J104" s="144">
        <v>233.26774566473989</v>
      </c>
      <c r="K104" s="154" t="s">
        <v>171</v>
      </c>
      <c r="L104" s="154" t="s">
        <v>169</v>
      </c>
      <c r="M104" s="154" t="s">
        <v>2</v>
      </c>
      <c r="N104" s="154" t="s">
        <v>218</v>
      </c>
      <c r="O104" s="155" t="s">
        <v>247</v>
      </c>
      <c r="P104" s="155" t="s">
        <v>249</v>
      </c>
      <c r="Q104" s="156">
        <v>42150</v>
      </c>
      <c r="R104" s="156" t="s">
        <v>250</v>
      </c>
      <c r="S104" s="156" t="s">
        <v>272</v>
      </c>
      <c r="T104" s="156" t="s">
        <v>250</v>
      </c>
      <c r="U104" s="144">
        <v>424.32</v>
      </c>
      <c r="V104" s="144">
        <v>424.32</v>
      </c>
      <c r="W104" s="158">
        <v>0</v>
      </c>
      <c r="X104" s="158">
        <v>0</v>
      </c>
      <c r="Y104" s="155" t="s">
        <v>250</v>
      </c>
    </row>
    <row r="105" spans="1:25" x14ac:dyDescent="0.25">
      <c r="A105" s="150">
        <v>2022</v>
      </c>
      <c r="B105" s="151" t="s">
        <v>37</v>
      </c>
      <c r="C105" s="152" t="s">
        <v>36</v>
      </c>
      <c r="D105" s="152" t="s">
        <v>2</v>
      </c>
      <c r="E105" s="153">
        <v>9157</v>
      </c>
      <c r="F105" s="153">
        <v>2530</v>
      </c>
      <c r="G105" s="144">
        <v>6744298.5499999998</v>
      </c>
      <c r="H105" s="144">
        <v>423926.78</v>
      </c>
      <c r="I105" s="144">
        <v>7168225.3300000001</v>
      </c>
      <c r="J105" s="144">
        <v>167.55999209486168</v>
      </c>
      <c r="K105" s="154" t="s">
        <v>171</v>
      </c>
      <c r="L105" s="154" t="s">
        <v>169</v>
      </c>
      <c r="M105" s="154" t="s">
        <v>2</v>
      </c>
      <c r="N105" s="154" t="s">
        <v>218</v>
      </c>
      <c r="O105" s="155" t="s">
        <v>247</v>
      </c>
      <c r="P105" s="155" t="s">
        <v>249</v>
      </c>
      <c r="Q105" s="156">
        <v>35230</v>
      </c>
      <c r="R105" s="156" t="s">
        <v>250</v>
      </c>
      <c r="S105" s="156" t="s">
        <v>272</v>
      </c>
      <c r="T105" s="156" t="s">
        <v>250</v>
      </c>
      <c r="U105" s="144">
        <v>530.4</v>
      </c>
      <c r="V105" s="144">
        <v>530.4</v>
      </c>
      <c r="W105" s="158">
        <v>0</v>
      </c>
      <c r="X105" s="158">
        <v>0</v>
      </c>
      <c r="Y105" s="155" t="s">
        <v>250</v>
      </c>
    </row>
    <row r="106" spans="1:25" ht="30" x14ac:dyDescent="0.25">
      <c r="A106" s="168">
        <v>2022</v>
      </c>
      <c r="B106" s="169" t="s">
        <v>38</v>
      </c>
      <c r="C106" s="170" t="s">
        <v>39</v>
      </c>
      <c r="D106" s="170" t="s">
        <v>40</v>
      </c>
      <c r="E106" s="171">
        <v>6</v>
      </c>
      <c r="F106" s="171">
        <v>2</v>
      </c>
      <c r="G106" s="146">
        <v>2012.95</v>
      </c>
      <c r="H106" s="146">
        <v>0</v>
      </c>
      <c r="I106" s="146">
        <v>2012.95</v>
      </c>
      <c r="J106" s="146">
        <v>0</v>
      </c>
      <c r="K106" s="172" t="s">
        <v>171</v>
      </c>
      <c r="L106" s="172" t="s">
        <v>169</v>
      </c>
      <c r="M106" s="172" t="s">
        <v>40</v>
      </c>
      <c r="N106" s="173" t="s">
        <v>225</v>
      </c>
      <c r="O106" s="174" t="s">
        <v>247</v>
      </c>
      <c r="P106" s="174" t="s">
        <v>249</v>
      </c>
      <c r="Q106" s="175">
        <v>36516</v>
      </c>
      <c r="R106" s="175" t="s">
        <v>250</v>
      </c>
      <c r="S106" s="175" t="s">
        <v>272</v>
      </c>
      <c r="T106" s="175" t="s">
        <v>250</v>
      </c>
      <c r="U106" s="146">
        <v>284.7</v>
      </c>
      <c r="V106" s="146">
        <v>284.7</v>
      </c>
      <c r="W106" s="176">
        <v>0</v>
      </c>
      <c r="X106" s="176">
        <v>0</v>
      </c>
      <c r="Y106" s="174" t="s">
        <v>250</v>
      </c>
    </row>
    <row r="107" spans="1:25" ht="30" x14ac:dyDescent="0.25">
      <c r="A107" s="168">
        <v>2022</v>
      </c>
      <c r="B107" s="169" t="s">
        <v>41</v>
      </c>
      <c r="C107" s="170" t="s">
        <v>42</v>
      </c>
      <c r="D107" s="170" t="s">
        <v>40</v>
      </c>
      <c r="E107" s="171">
        <v>23</v>
      </c>
      <c r="F107" s="171">
        <v>7</v>
      </c>
      <c r="G107" s="146">
        <v>25030.92</v>
      </c>
      <c r="H107" s="146">
        <v>550</v>
      </c>
      <c r="I107" s="146">
        <v>25580.92</v>
      </c>
      <c r="J107" s="146">
        <v>78.571428571428569</v>
      </c>
      <c r="K107" s="172" t="s">
        <v>171</v>
      </c>
      <c r="L107" s="172" t="s">
        <v>169</v>
      </c>
      <c r="M107" s="172" t="s">
        <v>40</v>
      </c>
      <c r="N107" s="173" t="s">
        <v>225</v>
      </c>
      <c r="O107" s="174" t="s">
        <v>247</v>
      </c>
      <c r="P107" s="174" t="s">
        <v>249</v>
      </c>
      <c r="Q107" s="175">
        <v>36516</v>
      </c>
      <c r="R107" s="175" t="s">
        <v>250</v>
      </c>
      <c r="S107" s="175" t="s">
        <v>272</v>
      </c>
      <c r="T107" s="175" t="s">
        <v>250</v>
      </c>
      <c r="U107" s="146">
        <v>530.4</v>
      </c>
      <c r="V107" s="146">
        <v>530.4</v>
      </c>
      <c r="W107" s="176">
        <v>0</v>
      </c>
      <c r="X107" s="176">
        <v>0</v>
      </c>
      <c r="Y107" s="174" t="s">
        <v>250</v>
      </c>
    </row>
    <row r="108" spans="1:25" ht="30" x14ac:dyDescent="0.25">
      <c r="A108" s="168">
        <v>2022</v>
      </c>
      <c r="B108" s="169" t="s">
        <v>43</v>
      </c>
      <c r="C108" s="170" t="s">
        <v>44</v>
      </c>
      <c r="D108" s="170" t="s">
        <v>40</v>
      </c>
      <c r="E108" s="171">
        <v>51</v>
      </c>
      <c r="F108" s="171">
        <v>9</v>
      </c>
      <c r="G108" s="146">
        <v>64798.25</v>
      </c>
      <c r="H108" s="146">
        <v>2155</v>
      </c>
      <c r="I108" s="146">
        <v>66953.25</v>
      </c>
      <c r="J108" s="146">
        <v>239.44444444444446</v>
      </c>
      <c r="K108" s="172" t="s">
        <v>171</v>
      </c>
      <c r="L108" s="172" t="s">
        <v>169</v>
      </c>
      <c r="M108" s="172" t="s">
        <v>40</v>
      </c>
      <c r="N108" s="173" t="s">
        <v>225</v>
      </c>
      <c r="O108" s="174" t="s">
        <v>247</v>
      </c>
      <c r="P108" s="174" t="s">
        <v>249</v>
      </c>
      <c r="Q108" s="175">
        <v>36516</v>
      </c>
      <c r="R108" s="175" t="s">
        <v>250</v>
      </c>
      <c r="S108" s="175" t="s">
        <v>272</v>
      </c>
      <c r="T108" s="175" t="s">
        <v>250</v>
      </c>
      <c r="U108" s="146">
        <v>284.7</v>
      </c>
      <c r="V108" s="146">
        <v>284.7</v>
      </c>
      <c r="W108" s="176">
        <v>0</v>
      </c>
      <c r="X108" s="176">
        <v>0</v>
      </c>
      <c r="Y108" s="174" t="s">
        <v>250</v>
      </c>
    </row>
    <row r="109" spans="1:25" ht="30" x14ac:dyDescent="0.25">
      <c r="A109" s="168">
        <v>2022</v>
      </c>
      <c r="B109" s="169" t="s">
        <v>45</v>
      </c>
      <c r="C109" s="170" t="s">
        <v>46</v>
      </c>
      <c r="D109" s="170" t="s">
        <v>40</v>
      </c>
      <c r="E109" s="171">
        <v>236</v>
      </c>
      <c r="F109" s="171">
        <v>49</v>
      </c>
      <c r="G109" s="146">
        <v>305101.27</v>
      </c>
      <c r="H109" s="146">
        <v>13992.76</v>
      </c>
      <c r="I109" s="146">
        <v>319094.03000000003</v>
      </c>
      <c r="J109" s="146">
        <v>285.56653061224489</v>
      </c>
      <c r="K109" s="172" t="s">
        <v>171</v>
      </c>
      <c r="L109" s="172" t="s">
        <v>169</v>
      </c>
      <c r="M109" s="172" t="s">
        <v>40</v>
      </c>
      <c r="N109" s="173" t="s">
        <v>225</v>
      </c>
      <c r="O109" s="174" t="s">
        <v>247</v>
      </c>
      <c r="P109" s="174" t="s">
        <v>249</v>
      </c>
      <c r="Q109" s="175">
        <v>36516</v>
      </c>
      <c r="R109" s="175" t="s">
        <v>250</v>
      </c>
      <c r="S109" s="175" t="s">
        <v>272</v>
      </c>
      <c r="T109" s="175" t="s">
        <v>250</v>
      </c>
      <c r="U109" s="146">
        <v>530.4</v>
      </c>
      <c r="V109" s="146">
        <v>530.4</v>
      </c>
      <c r="W109" s="176">
        <v>0</v>
      </c>
      <c r="X109" s="176">
        <v>0</v>
      </c>
      <c r="Y109" s="174" t="s">
        <v>250</v>
      </c>
    </row>
    <row r="110" spans="1:25" ht="30" x14ac:dyDescent="0.25">
      <c r="A110" s="177">
        <v>2022</v>
      </c>
      <c r="B110" s="178" t="s">
        <v>47</v>
      </c>
      <c r="C110" s="179" t="s">
        <v>48</v>
      </c>
      <c r="D110" s="179" t="s">
        <v>49</v>
      </c>
      <c r="E110" s="180">
        <v>1226</v>
      </c>
      <c r="F110" s="180">
        <v>312</v>
      </c>
      <c r="G110" s="147">
        <v>331258.46000000002</v>
      </c>
      <c r="H110" s="147">
        <v>26030.58</v>
      </c>
      <c r="I110" s="147">
        <v>357289.04000000004</v>
      </c>
      <c r="J110" s="147">
        <v>83.431346153846164</v>
      </c>
      <c r="K110" s="181" t="s">
        <v>171</v>
      </c>
      <c r="L110" s="181" t="s">
        <v>169</v>
      </c>
      <c r="M110" s="181" t="s">
        <v>49</v>
      </c>
      <c r="N110" s="182" t="s">
        <v>226</v>
      </c>
      <c r="O110" s="183" t="s">
        <v>247</v>
      </c>
      <c r="P110" s="183" t="s">
        <v>249</v>
      </c>
      <c r="Q110" s="184">
        <v>32623</v>
      </c>
      <c r="R110" s="184" t="s">
        <v>250</v>
      </c>
      <c r="S110" s="184" t="s">
        <v>272</v>
      </c>
      <c r="T110" s="184" t="s">
        <v>250</v>
      </c>
      <c r="U110" s="147">
        <v>148.69999999999999</v>
      </c>
      <c r="V110" s="147">
        <v>148.69999999999999</v>
      </c>
      <c r="W110" s="185">
        <v>0</v>
      </c>
      <c r="X110" s="185">
        <v>0</v>
      </c>
      <c r="Y110" s="183" t="s">
        <v>250</v>
      </c>
    </row>
    <row r="111" spans="1:25" ht="30" x14ac:dyDescent="0.25">
      <c r="A111" s="177">
        <v>2022</v>
      </c>
      <c r="B111" s="178" t="s">
        <v>50</v>
      </c>
      <c r="C111" s="179" t="s">
        <v>48</v>
      </c>
      <c r="D111" s="179" t="s">
        <v>49</v>
      </c>
      <c r="E111" s="180">
        <v>4</v>
      </c>
      <c r="F111" s="180">
        <v>3</v>
      </c>
      <c r="G111" s="147">
        <v>676.48</v>
      </c>
      <c r="H111" s="147">
        <v>30</v>
      </c>
      <c r="I111" s="147">
        <v>706.48</v>
      </c>
      <c r="J111" s="147">
        <v>10</v>
      </c>
      <c r="K111" s="181" t="s">
        <v>171</v>
      </c>
      <c r="L111" s="181" t="s">
        <v>169</v>
      </c>
      <c r="M111" s="181" t="s">
        <v>49</v>
      </c>
      <c r="N111" s="182" t="s">
        <v>226</v>
      </c>
      <c r="O111" s="183" t="s">
        <v>247</v>
      </c>
      <c r="P111" s="183" t="s">
        <v>249</v>
      </c>
      <c r="Q111" s="184">
        <v>32623</v>
      </c>
      <c r="R111" s="184" t="s">
        <v>250</v>
      </c>
      <c r="S111" s="184" t="s">
        <v>272</v>
      </c>
      <c r="T111" s="184" t="s">
        <v>250</v>
      </c>
      <c r="U111" s="147">
        <v>44.61</v>
      </c>
      <c r="V111" s="147">
        <v>44.61</v>
      </c>
      <c r="W111" s="185">
        <v>0</v>
      </c>
      <c r="X111" s="185">
        <v>0</v>
      </c>
      <c r="Y111" s="183" t="s">
        <v>250</v>
      </c>
    </row>
    <row r="112" spans="1:25" ht="30" x14ac:dyDescent="0.25">
      <c r="A112" s="177">
        <v>2022</v>
      </c>
      <c r="B112" s="178" t="s">
        <v>51</v>
      </c>
      <c r="C112" s="179" t="s">
        <v>52</v>
      </c>
      <c r="D112" s="179" t="s">
        <v>49</v>
      </c>
      <c r="E112" s="180">
        <v>404</v>
      </c>
      <c r="F112" s="180">
        <v>89</v>
      </c>
      <c r="G112" s="147">
        <v>285710.98</v>
      </c>
      <c r="H112" s="147">
        <v>21175.53</v>
      </c>
      <c r="I112" s="147">
        <v>306886.51</v>
      </c>
      <c r="J112" s="147">
        <v>237.92730337078649</v>
      </c>
      <c r="K112" s="181" t="s">
        <v>171</v>
      </c>
      <c r="L112" s="181" t="s">
        <v>169</v>
      </c>
      <c r="M112" s="181" t="s">
        <v>49</v>
      </c>
      <c r="N112" s="182" t="s">
        <v>226</v>
      </c>
      <c r="O112" s="183" t="s">
        <v>247</v>
      </c>
      <c r="P112" s="183" t="s">
        <v>249</v>
      </c>
      <c r="Q112" s="184">
        <v>32623</v>
      </c>
      <c r="R112" s="184" t="s">
        <v>250</v>
      </c>
      <c r="S112" s="184" t="s">
        <v>272</v>
      </c>
      <c r="T112" s="184" t="s">
        <v>250</v>
      </c>
      <c r="U112" s="147">
        <v>471.3</v>
      </c>
      <c r="V112" s="147">
        <v>471.3</v>
      </c>
      <c r="W112" s="185">
        <v>0</v>
      </c>
      <c r="X112" s="185">
        <v>0</v>
      </c>
      <c r="Y112" s="183" t="s">
        <v>250</v>
      </c>
    </row>
    <row r="113" spans="1:25" ht="30" x14ac:dyDescent="0.25">
      <c r="A113" s="186">
        <v>2022</v>
      </c>
      <c r="B113" s="187" t="s">
        <v>53</v>
      </c>
      <c r="C113" s="188" t="s">
        <v>54</v>
      </c>
      <c r="D113" s="188" t="s">
        <v>55</v>
      </c>
      <c r="E113" s="189">
        <v>12569</v>
      </c>
      <c r="F113" s="189">
        <v>3755</v>
      </c>
      <c r="G113" s="190">
        <v>2382988.1800000002</v>
      </c>
      <c r="H113" s="190">
        <v>257421.32</v>
      </c>
      <c r="I113" s="190">
        <v>2640409.5</v>
      </c>
      <c r="J113" s="190">
        <v>68.55427962716378</v>
      </c>
      <c r="K113" s="191" t="s">
        <v>171</v>
      </c>
      <c r="L113" s="191" t="s">
        <v>169</v>
      </c>
      <c r="M113" s="191" t="s">
        <v>55</v>
      </c>
      <c r="N113" s="191" t="s">
        <v>224</v>
      </c>
      <c r="O113" s="192" t="s">
        <v>247</v>
      </c>
      <c r="P113" s="192" t="s">
        <v>249</v>
      </c>
      <c r="Q113" s="193">
        <v>30252</v>
      </c>
      <c r="R113" s="193" t="s">
        <v>250</v>
      </c>
      <c r="S113" s="193" t="s">
        <v>272</v>
      </c>
      <c r="T113" s="193" t="s">
        <v>250</v>
      </c>
      <c r="U113" s="148">
        <v>148.69999999999999</v>
      </c>
      <c r="V113" s="148">
        <v>148.69999999999999</v>
      </c>
      <c r="W113" s="194">
        <v>0</v>
      </c>
      <c r="X113" s="194">
        <v>0</v>
      </c>
      <c r="Y113" s="192" t="s">
        <v>250</v>
      </c>
    </row>
    <row r="114" spans="1:25" ht="30" x14ac:dyDescent="0.25">
      <c r="A114" s="186">
        <v>2022</v>
      </c>
      <c r="B114" s="187" t="s">
        <v>56</v>
      </c>
      <c r="C114" s="188" t="s">
        <v>54</v>
      </c>
      <c r="D114" s="188" t="s">
        <v>55</v>
      </c>
      <c r="E114" s="189">
        <v>23</v>
      </c>
      <c r="F114" s="189">
        <v>12</v>
      </c>
      <c r="G114" s="190">
        <v>7399.06</v>
      </c>
      <c r="H114" s="190">
        <v>525</v>
      </c>
      <c r="I114" s="190">
        <v>7924.06</v>
      </c>
      <c r="J114" s="190">
        <v>43.75</v>
      </c>
      <c r="K114" s="191" t="s">
        <v>171</v>
      </c>
      <c r="L114" s="191" t="s">
        <v>169</v>
      </c>
      <c r="M114" s="191" t="s">
        <v>55</v>
      </c>
      <c r="N114" s="191" t="s">
        <v>224</v>
      </c>
      <c r="O114" s="192" t="s">
        <v>247</v>
      </c>
      <c r="P114" s="192" t="s">
        <v>249</v>
      </c>
      <c r="Q114" s="193">
        <v>30252</v>
      </c>
      <c r="R114" s="193" t="s">
        <v>250</v>
      </c>
      <c r="S114" s="193" t="s">
        <v>272</v>
      </c>
      <c r="T114" s="193" t="s">
        <v>250</v>
      </c>
      <c r="U114" s="148">
        <v>44.61</v>
      </c>
      <c r="V114" s="148">
        <v>44.61</v>
      </c>
      <c r="W114" s="194">
        <v>0</v>
      </c>
      <c r="X114" s="194">
        <v>0</v>
      </c>
      <c r="Y114" s="192" t="s">
        <v>250</v>
      </c>
    </row>
    <row r="115" spans="1:25" ht="30" x14ac:dyDescent="0.25">
      <c r="A115" s="186">
        <v>2022</v>
      </c>
      <c r="B115" s="187" t="s">
        <v>57</v>
      </c>
      <c r="C115" s="188" t="s">
        <v>58</v>
      </c>
      <c r="D115" s="188" t="s">
        <v>55</v>
      </c>
      <c r="E115" s="189">
        <v>1552</v>
      </c>
      <c r="F115" s="189">
        <v>498</v>
      </c>
      <c r="G115" s="190">
        <v>621297.02</v>
      </c>
      <c r="H115" s="190">
        <v>50824.39</v>
      </c>
      <c r="I115" s="190">
        <v>672121.41</v>
      </c>
      <c r="J115" s="190">
        <v>102.05700803212851</v>
      </c>
      <c r="K115" s="191" t="s">
        <v>171</v>
      </c>
      <c r="L115" s="191" t="s">
        <v>169</v>
      </c>
      <c r="M115" s="191" t="s">
        <v>55</v>
      </c>
      <c r="N115" s="191" t="s">
        <v>224</v>
      </c>
      <c r="O115" s="192" t="s">
        <v>247</v>
      </c>
      <c r="P115" s="192" t="s">
        <v>249</v>
      </c>
      <c r="Q115" s="193">
        <v>30252</v>
      </c>
      <c r="R115" s="193" t="s">
        <v>250</v>
      </c>
      <c r="S115" s="193" t="s">
        <v>272</v>
      </c>
      <c r="T115" s="193" t="s">
        <v>250</v>
      </c>
      <c r="U115" s="148">
        <v>471.3</v>
      </c>
      <c r="V115" s="148">
        <v>471.3</v>
      </c>
      <c r="W115" s="194">
        <v>0</v>
      </c>
      <c r="X115" s="194">
        <v>0</v>
      </c>
      <c r="Y115" s="192" t="s">
        <v>250</v>
      </c>
    </row>
    <row r="116" spans="1:25" x14ac:dyDescent="0.25">
      <c r="A116" s="195">
        <v>2022</v>
      </c>
      <c r="B116" s="196" t="s">
        <v>59</v>
      </c>
      <c r="C116" s="197" t="s">
        <v>60</v>
      </c>
      <c r="D116" s="197" t="s">
        <v>8</v>
      </c>
      <c r="E116" s="198">
        <v>5296</v>
      </c>
      <c r="F116" s="198">
        <v>1676</v>
      </c>
      <c r="G116" s="149">
        <v>936590.24</v>
      </c>
      <c r="H116" s="149">
        <v>98475.48</v>
      </c>
      <c r="I116" s="149">
        <v>1035065.72</v>
      </c>
      <c r="J116" s="149">
        <v>58.756252983293557</v>
      </c>
      <c r="K116" s="199" t="s">
        <v>171</v>
      </c>
      <c r="L116" s="199" t="s">
        <v>169</v>
      </c>
      <c r="M116" s="199" t="s">
        <v>8</v>
      </c>
      <c r="N116" s="199" t="s">
        <v>220</v>
      </c>
      <c r="O116" s="200" t="s">
        <v>247</v>
      </c>
      <c r="P116" s="200" t="s">
        <v>249</v>
      </c>
      <c r="Q116" s="201">
        <v>30252</v>
      </c>
      <c r="R116" s="201" t="s">
        <v>250</v>
      </c>
      <c r="S116" s="201" t="s">
        <v>272</v>
      </c>
      <c r="T116" s="201" t="s">
        <v>250</v>
      </c>
      <c r="U116" s="149">
        <v>148.69999999999999</v>
      </c>
      <c r="V116" s="149">
        <v>148.69999999999999</v>
      </c>
      <c r="W116" s="202">
        <v>0</v>
      </c>
      <c r="X116" s="202">
        <v>0</v>
      </c>
      <c r="Y116" s="200" t="s">
        <v>250</v>
      </c>
    </row>
    <row r="117" spans="1:25" x14ac:dyDescent="0.25">
      <c r="A117" s="195">
        <v>2022</v>
      </c>
      <c r="B117" s="196" t="s">
        <v>61</v>
      </c>
      <c r="C117" s="197" t="s">
        <v>60</v>
      </c>
      <c r="D117" s="197" t="s">
        <v>8</v>
      </c>
      <c r="E117" s="198">
        <v>15</v>
      </c>
      <c r="F117" s="198">
        <v>10</v>
      </c>
      <c r="G117" s="149">
        <v>2193.46</v>
      </c>
      <c r="H117" s="149">
        <v>284.19</v>
      </c>
      <c r="I117" s="149">
        <v>2477.65</v>
      </c>
      <c r="J117" s="149">
        <v>28.419</v>
      </c>
      <c r="K117" s="199" t="s">
        <v>171</v>
      </c>
      <c r="L117" s="199" t="s">
        <v>169</v>
      </c>
      <c r="M117" s="199" t="s">
        <v>8</v>
      </c>
      <c r="N117" s="199" t="s">
        <v>220</v>
      </c>
      <c r="O117" s="200" t="s">
        <v>247</v>
      </c>
      <c r="P117" s="200" t="s">
        <v>249</v>
      </c>
      <c r="Q117" s="201">
        <v>30252</v>
      </c>
      <c r="R117" s="201" t="s">
        <v>250</v>
      </c>
      <c r="S117" s="201" t="s">
        <v>272</v>
      </c>
      <c r="T117" s="201" t="s">
        <v>250</v>
      </c>
      <c r="U117" s="149">
        <v>44.61</v>
      </c>
      <c r="V117" s="149">
        <v>44.61</v>
      </c>
      <c r="W117" s="202">
        <v>0</v>
      </c>
      <c r="X117" s="202">
        <v>0</v>
      </c>
      <c r="Y117" s="200" t="s">
        <v>250</v>
      </c>
    </row>
    <row r="118" spans="1:25" ht="30" x14ac:dyDescent="0.25">
      <c r="A118" s="195">
        <v>2022</v>
      </c>
      <c r="B118" s="196" t="s">
        <v>62</v>
      </c>
      <c r="C118" s="197" t="s">
        <v>63</v>
      </c>
      <c r="D118" s="197" t="s">
        <v>8</v>
      </c>
      <c r="E118" s="198">
        <v>467</v>
      </c>
      <c r="F118" s="198">
        <v>115</v>
      </c>
      <c r="G118" s="149">
        <v>1214813.3400000001</v>
      </c>
      <c r="H118" s="149">
        <v>15080.35</v>
      </c>
      <c r="I118" s="149">
        <v>1229893.6900000002</v>
      </c>
      <c r="J118" s="149">
        <v>131.13347826086957</v>
      </c>
      <c r="K118" s="199" t="s">
        <v>171</v>
      </c>
      <c r="L118" s="199" t="s">
        <v>169</v>
      </c>
      <c r="M118" s="199" t="s">
        <v>8</v>
      </c>
      <c r="N118" s="199" t="s">
        <v>220</v>
      </c>
      <c r="O118" s="200" t="s">
        <v>247</v>
      </c>
      <c r="P118" s="200" t="s">
        <v>249</v>
      </c>
      <c r="Q118" s="201">
        <v>30252</v>
      </c>
      <c r="R118" s="201" t="s">
        <v>250</v>
      </c>
      <c r="S118" s="201" t="s">
        <v>272</v>
      </c>
      <c r="T118" s="201" t="s">
        <v>250</v>
      </c>
      <c r="U118" s="149">
        <v>1487</v>
      </c>
      <c r="V118" s="149">
        <v>1487</v>
      </c>
      <c r="W118" s="202">
        <v>0</v>
      </c>
      <c r="X118" s="202">
        <v>0</v>
      </c>
      <c r="Y118" s="200" t="s">
        <v>250</v>
      </c>
    </row>
    <row r="119" spans="1:25" x14ac:dyDescent="0.25">
      <c r="A119" s="195">
        <v>2022</v>
      </c>
      <c r="B119" s="196" t="s">
        <v>64</v>
      </c>
      <c r="C119" s="197" t="s">
        <v>65</v>
      </c>
      <c r="D119" s="197" t="s">
        <v>8</v>
      </c>
      <c r="E119" s="198">
        <v>974</v>
      </c>
      <c r="F119" s="198">
        <v>157</v>
      </c>
      <c r="G119" s="149">
        <v>1867059.8</v>
      </c>
      <c r="H119" s="149">
        <v>26992.86</v>
      </c>
      <c r="I119" s="149">
        <v>1894052.6600000001</v>
      </c>
      <c r="J119" s="149">
        <v>171.92904458598727</v>
      </c>
      <c r="K119" s="199" t="s">
        <v>171</v>
      </c>
      <c r="L119" s="199" t="s">
        <v>169</v>
      </c>
      <c r="M119" s="199" t="s">
        <v>8</v>
      </c>
      <c r="N119" s="199" t="s">
        <v>220</v>
      </c>
      <c r="O119" s="200" t="s">
        <v>247</v>
      </c>
      <c r="P119" s="200" t="s">
        <v>249</v>
      </c>
      <c r="Q119" s="201">
        <v>30252</v>
      </c>
      <c r="R119" s="201" t="s">
        <v>250</v>
      </c>
      <c r="S119" s="201" t="s">
        <v>272</v>
      </c>
      <c r="T119" s="201" t="s">
        <v>250</v>
      </c>
      <c r="U119" s="149">
        <v>574.20000000000005</v>
      </c>
      <c r="V119" s="149">
        <v>574.20000000000005</v>
      </c>
      <c r="W119" s="202">
        <v>0</v>
      </c>
      <c r="X119" s="202">
        <v>0</v>
      </c>
      <c r="Y119" s="200" t="s">
        <v>250</v>
      </c>
    </row>
    <row r="120" spans="1:25" ht="30" x14ac:dyDescent="0.25">
      <c r="A120" s="168">
        <v>2022</v>
      </c>
      <c r="B120" s="169" t="s">
        <v>66</v>
      </c>
      <c r="C120" s="170" t="s">
        <v>67</v>
      </c>
      <c r="D120" s="170" t="s">
        <v>68</v>
      </c>
      <c r="E120" s="171">
        <v>406</v>
      </c>
      <c r="F120" s="171">
        <v>102</v>
      </c>
      <c r="G120" s="146">
        <v>175287.38</v>
      </c>
      <c r="H120" s="146">
        <v>959</v>
      </c>
      <c r="I120" s="146">
        <v>176246.38</v>
      </c>
      <c r="J120" s="146">
        <v>9.4019607843137258</v>
      </c>
      <c r="K120" s="172" t="s">
        <v>171</v>
      </c>
      <c r="L120" s="172" t="s">
        <v>169</v>
      </c>
      <c r="M120" s="172" t="s">
        <v>68</v>
      </c>
      <c r="N120" s="173" t="s">
        <v>225</v>
      </c>
      <c r="O120" s="174" t="s">
        <v>248</v>
      </c>
      <c r="P120" s="174" t="s">
        <v>249</v>
      </c>
      <c r="Q120" s="175">
        <v>37196</v>
      </c>
      <c r="R120" s="175" t="s">
        <v>250</v>
      </c>
      <c r="S120" s="175" t="s">
        <v>272</v>
      </c>
      <c r="T120" s="175" t="s">
        <v>250</v>
      </c>
      <c r="U120" s="146">
        <v>279.41000000000003</v>
      </c>
      <c r="V120" s="146">
        <v>279.41000000000003</v>
      </c>
      <c r="W120" s="176">
        <v>0</v>
      </c>
      <c r="X120" s="176">
        <v>0</v>
      </c>
      <c r="Y120" s="174" t="s">
        <v>250</v>
      </c>
    </row>
    <row r="121" spans="1:25" x14ac:dyDescent="0.25">
      <c r="A121" s="150">
        <v>2022</v>
      </c>
      <c r="B121" s="151" t="s">
        <v>69</v>
      </c>
      <c r="C121" s="152" t="s">
        <v>70</v>
      </c>
      <c r="D121" s="152" t="s">
        <v>70</v>
      </c>
      <c r="E121" s="153">
        <v>4196</v>
      </c>
      <c r="F121" s="153">
        <v>847</v>
      </c>
      <c r="G121" s="144">
        <v>1847041.27</v>
      </c>
      <c r="H121" s="144">
        <v>72368.600000000006</v>
      </c>
      <c r="I121" s="144">
        <v>1919409.87</v>
      </c>
      <c r="J121" s="144">
        <v>85.441086186540744</v>
      </c>
      <c r="K121" s="154" t="s">
        <v>171</v>
      </c>
      <c r="L121" s="154" t="s">
        <v>169</v>
      </c>
      <c r="M121" s="154" t="s">
        <v>70</v>
      </c>
      <c r="N121" s="154" t="s">
        <v>218</v>
      </c>
      <c r="O121" s="155" t="s">
        <v>248</v>
      </c>
      <c r="P121" s="155" t="s">
        <v>249</v>
      </c>
      <c r="Q121" s="156">
        <v>36684</v>
      </c>
      <c r="R121" s="156" t="s">
        <v>250</v>
      </c>
      <c r="S121" s="156" t="s">
        <v>272</v>
      </c>
      <c r="T121" s="156" t="s">
        <v>250</v>
      </c>
      <c r="U121" s="144">
        <v>144.68</v>
      </c>
      <c r="V121" s="144">
        <v>144.68</v>
      </c>
      <c r="W121" s="158">
        <v>0</v>
      </c>
      <c r="X121" s="158">
        <v>0</v>
      </c>
      <c r="Y121" s="155" t="s">
        <v>250</v>
      </c>
    </row>
    <row r="122" spans="1:25" x14ac:dyDescent="0.25">
      <c r="A122" s="150">
        <v>2022</v>
      </c>
      <c r="B122" s="151" t="s">
        <v>71</v>
      </c>
      <c r="C122" s="152" t="s">
        <v>72</v>
      </c>
      <c r="D122" s="152" t="s">
        <v>70</v>
      </c>
      <c r="E122" s="153">
        <v>4837</v>
      </c>
      <c r="F122" s="153">
        <v>1401</v>
      </c>
      <c r="G122" s="144">
        <v>1843771.93</v>
      </c>
      <c r="H122" s="144">
        <v>53765.52</v>
      </c>
      <c r="I122" s="144">
        <v>1897537.45</v>
      </c>
      <c r="J122" s="144">
        <v>38.376531049250531</v>
      </c>
      <c r="K122" s="154" t="s">
        <v>171</v>
      </c>
      <c r="L122" s="154" t="s">
        <v>169</v>
      </c>
      <c r="M122" s="154" t="s">
        <v>70</v>
      </c>
      <c r="N122" s="154" t="s">
        <v>218</v>
      </c>
      <c r="O122" s="155" t="s">
        <v>248</v>
      </c>
      <c r="P122" s="155" t="s">
        <v>249</v>
      </c>
      <c r="Q122" s="156">
        <v>36684</v>
      </c>
      <c r="R122" s="156" t="s">
        <v>250</v>
      </c>
      <c r="S122" s="156" t="s">
        <v>272</v>
      </c>
      <c r="T122" s="156" t="s">
        <v>250</v>
      </c>
      <c r="U122" s="144">
        <v>279.41000000000003</v>
      </c>
      <c r="V122" s="144">
        <v>279.41000000000003</v>
      </c>
      <c r="W122" s="158">
        <v>0</v>
      </c>
      <c r="X122" s="158">
        <v>0</v>
      </c>
      <c r="Y122" s="155" t="s">
        <v>250</v>
      </c>
    </row>
    <row r="123" spans="1:25" x14ac:dyDescent="0.25">
      <c r="A123" s="150">
        <v>2022</v>
      </c>
      <c r="B123" s="151" t="s">
        <v>73</v>
      </c>
      <c r="C123" s="152" t="s">
        <v>74</v>
      </c>
      <c r="D123" s="152" t="s">
        <v>70</v>
      </c>
      <c r="E123" s="153">
        <v>1047</v>
      </c>
      <c r="F123" s="153">
        <v>195</v>
      </c>
      <c r="G123" s="144">
        <v>378923.81</v>
      </c>
      <c r="H123" s="144">
        <v>6673.53</v>
      </c>
      <c r="I123" s="144">
        <v>385597.34</v>
      </c>
      <c r="J123" s="144">
        <v>34.223230769230767</v>
      </c>
      <c r="K123" s="154" t="s">
        <v>171</v>
      </c>
      <c r="L123" s="154" t="s">
        <v>169</v>
      </c>
      <c r="M123" s="154" t="s">
        <v>70</v>
      </c>
      <c r="N123" s="154" t="s">
        <v>218</v>
      </c>
      <c r="O123" s="155" t="s">
        <v>248</v>
      </c>
      <c r="P123" s="155" t="s">
        <v>249</v>
      </c>
      <c r="Q123" s="156">
        <v>36684</v>
      </c>
      <c r="R123" s="156" t="s">
        <v>250</v>
      </c>
      <c r="S123" s="156" t="s">
        <v>272</v>
      </c>
      <c r="T123" s="156" t="s">
        <v>250</v>
      </c>
      <c r="U123" s="144">
        <v>268.73</v>
      </c>
      <c r="V123" s="144">
        <v>268.73</v>
      </c>
      <c r="W123" s="158">
        <v>0</v>
      </c>
      <c r="X123" s="158">
        <v>0</v>
      </c>
      <c r="Y123" s="155" t="s">
        <v>250</v>
      </c>
    </row>
    <row r="124" spans="1:25" ht="30" x14ac:dyDescent="0.25">
      <c r="A124" s="168">
        <v>2022</v>
      </c>
      <c r="B124" s="169" t="s">
        <v>75</v>
      </c>
      <c r="C124" s="170" t="s">
        <v>76</v>
      </c>
      <c r="D124" s="170" t="s">
        <v>68</v>
      </c>
      <c r="E124" s="171">
        <v>90</v>
      </c>
      <c r="F124" s="171">
        <v>17</v>
      </c>
      <c r="G124" s="146">
        <v>25826.400000000001</v>
      </c>
      <c r="H124" s="146">
        <v>600</v>
      </c>
      <c r="I124" s="146">
        <v>26426.400000000001</v>
      </c>
      <c r="J124" s="146">
        <v>35.294117647058826</v>
      </c>
      <c r="K124" s="172" t="s">
        <v>171</v>
      </c>
      <c r="L124" s="172" t="s">
        <v>169</v>
      </c>
      <c r="M124" s="172" t="s">
        <v>68</v>
      </c>
      <c r="N124" s="173" t="s">
        <v>225</v>
      </c>
      <c r="O124" s="174" t="s">
        <v>248</v>
      </c>
      <c r="P124" s="174" t="s">
        <v>249</v>
      </c>
      <c r="Q124" s="175">
        <v>37196</v>
      </c>
      <c r="R124" s="175" t="s">
        <v>250</v>
      </c>
      <c r="S124" s="175" t="s">
        <v>272</v>
      </c>
      <c r="T124" s="175" t="s">
        <v>250</v>
      </c>
      <c r="U124" s="146">
        <v>150.06</v>
      </c>
      <c r="V124" s="146">
        <v>150.06</v>
      </c>
      <c r="W124" s="176">
        <v>0</v>
      </c>
      <c r="X124" s="176">
        <v>0</v>
      </c>
      <c r="Y124" s="174" t="s">
        <v>250</v>
      </c>
    </row>
    <row r="125" spans="1:25" x14ac:dyDescent="0.25">
      <c r="A125" s="150">
        <v>2022</v>
      </c>
      <c r="B125" s="151" t="s">
        <v>77</v>
      </c>
      <c r="C125" s="152" t="s">
        <v>2</v>
      </c>
      <c r="D125" s="152" t="s">
        <v>2</v>
      </c>
      <c r="E125" s="153">
        <v>3596</v>
      </c>
      <c r="F125" s="153">
        <v>786</v>
      </c>
      <c r="G125" s="144">
        <v>779724.17</v>
      </c>
      <c r="H125" s="144">
        <v>90990.09</v>
      </c>
      <c r="I125" s="144">
        <v>870714.26</v>
      </c>
      <c r="J125" s="144">
        <v>115.76347328244275</v>
      </c>
      <c r="K125" s="154" t="s">
        <v>171</v>
      </c>
      <c r="L125" s="154" t="s">
        <v>169</v>
      </c>
      <c r="M125" s="154" t="s">
        <v>2</v>
      </c>
      <c r="N125" s="154" t="s">
        <v>218</v>
      </c>
      <c r="O125" s="155" t="s">
        <v>248</v>
      </c>
      <c r="P125" s="155" t="s">
        <v>249</v>
      </c>
      <c r="Q125" s="156">
        <v>35230</v>
      </c>
      <c r="R125" s="156" t="s">
        <v>250</v>
      </c>
      <c r="S125" s="156" t="s">
        <v>272</v>
      </c>
      <c r="T125" s="156" t="s">
        <v>250</v>
      </c>
      <c r="U125" s="144">
        <v>82.41</v>
      </c>
      <c r="V125" s="144">
        <v>82.41</v>
      </c>
      <c r="W125" s="158">
        <v>0</v>
      </c>
      <c r="X125" s="158">
        <v>-0.36566666666666664</v>
      </c>
      <c r="Y125" s="155" t="s">
        <v>250</v>
      </c>
    </row>
    <row r="126" spans="1:25" x14ac:dyDescent="0.25">
      <c r="A126" s="150">
        <v>2022</v>
      </c>
      <c r="B126" s="151" t="s">
        <v>78</v>
      </c>
      <c r="C126" s="152" t="s">
        <v>2</v>
      </c>
      <c r="D126" s="152" t="s">
        <v>2</v>
      </c>
      <c r="E126" s="153">
        <v>14</v>
      </c>
      <c r="F126" s="153">
        <v>10</v>
      </c>
      <c r="G126" s="144">
        <v>4212.22</v>
      </c>
      <c r="H126" s="144">
        <v>1155.7</v>
      </c>
      <c r="I126" s="144">
        <v>5367.92</v>
      </c>
      <c r="J126" s="144">
        <v>115.57000000000001</v>
      </c>
      <c r="K126" s="154" t="s">
        <v>171</v>
      </c>
      <c r="L126" s="154" t="s">
        <v>169</v>
      </c>
      <c r="M126" s="154" t="s">
        <v>2</v>
      </c>
      <c r="N126" s="154" t="s">
        <v>218</v>
      </c>
      <c r="O126" s="155" t="s">
        <v>248</v>
      </c>
      <c r="P126" s="155" t="s">
        <v>249</v>
      </c>
      <c r="Q126" s="156">
        <v>35230</v>
      </c>
      <c r="R126" s="156" t="s">
        <v>250</v>
      </c>
      <c r="S126" s="156" t="s">
        <v>272</v>
      </c>
      <c r="T126" s="156" t="s">
        <v>250</v>
      </c>
      <c r="U126" s="144">
        <v>82.41</v>
      </c>
      <c r="V126" s="144">
        <v>82.41</v>
      </c>
      <c r="W126" s="158">
        <v>0</v>
      </c>
      <c r="X126" s="158">
        <v>-0.27424999999999999</v>
      </c>
      <c r="Y126" s="155" t="s">
        <v>250</v>
      </c>
    </row>
    <row r="127" spans="1:25" x14ac:dyDescent="0.25">
      <c r="A127" s="150">
        <v>2022</v>
      </c>
      <c r="B127" s="151" t="s">
        <v>79</v>
      </c>
      <c r="C127" s="152" t="s">
        <v>80</v>
      </c>
      <c r="D127" s="152" t="s">
        <v>2</v>
      </c>
      <c r="E127" s="153">
        <v>3317</v>
      </c>
      <c r="F127" s="153">
        <v>966</v>
      </c>
      <c r="G127" s="144">
        <v>613929.93999999994</v>
      </c>
      <c r="H127" s="144">
        <v>74251.12</v>
      </c>
      <c r="I127" s="144">
        <v>688181.05999999994</v>
      </c>
      <c r="J127" s="144">
        <v>76.864513457556924</v>
      </c>
      <c r="K127" s="154" t="s">
        <v>171</v>
      </c>
      <c r="L127" s="154" t="s">
        <v>169</v>
      </c>
      <c r="M127" s="154" t="s">
        <v>2</v>
      </c>
      <c r="N127" s="154" t="s">
        <v>218</v>
      </c>
      <c r="O127" s="155" t="s">
        <v>248</v>
      </c>
      <c r="P127" s="155" t="s">
        <v>249</v>
      </c>
      <c r="Q127" s="156">
        <v>35230</v>
      </c>
      <c r="R127" s="156" t="s">
        <v>250</v>
      </c>
      <c r="S127" s="156" t="s">
        <v>272</v>
      </c>
      <c r="T127" s="156" t="s">
        <v>250</v>
      </c>
      <c r="U127" s="144">
        <v>159.12</v>
      </c>
      <c r="V127" s="144">
        <v>159.12</v>
      </c>
      <c r="W127" s="158">
        <v>0</v>
      </c>
      <c r="X127" s="158">
        <v>-0.13333333333333333</v>
      </c>
      <c r="Y127" s="155" t="s">
        <v>250</v>
      </c>
    </row>
    <row r="128" spans="1:25" x14ac:dyDescent="0.25">
      <c r="A128" s="150">
        <v>2022</v>
      </c>
      <c r="B128" s="151" t="s">
        <v>81</v>
      </c>
      <c r="C128" s="152" t="s">
        <v>80</v>
      </c>
      <c r="D128" s="152" t="s">
        <v>2</v>
      </c>
      <c r="E128" s="153">
        <v>4</v>
      </c>
      <c r="F128" s="153">
        <v>3</v>
      </c>
      <c r="G128" s="144">
        <v>935.81</v>
      </c>
      <c r="H128" s="144">
        <v>156.04</v>
      </c>
      <c r="I128" s="144">
        <v>1091.8499999999999</v>
      </c>
      <c r="J128" s="144">
        <v>52.013333333333328</v>
      </c>
      <c r="K128" s="154" t="s">
        <v>171</v>
      </c>
      <c r="L128" s="154" t="s">
        <v>169</v>
      </c>
      <c r="M128" s="154" t="s">
        <v>2</v>
      </c>
      <c r="N128" s="154" t="s">
        <v>218</v>
      </c>
      <c r="O128" s="155" t="s">
        <v>248</v>
      </c>
      <c r="P128" s="155" t="s">
        <v>249</v>
      </c>
      <c r="Q128" s="156">
        <v>35230</v>
      </c>
      <c r="R128" s="156" t="s">
        <v>250</v>
      </c>
      <c r="S128" s="156" t="s">
        <v>272</v>
      </c>
      <c r="T128" s="156" t="s">
        <v>250</v>
      </c>
      <c r="U128" s="144">
        <v>159.12</v>
      </c>
      <c r="V128" s="144">
        <v>159.12</v>
      </c>
      <c r="W128" s="158">
        <v>0</v>
      </c>
      <c r="X128" s="158">
        <v>-0.1</v>
      </c>
      <c r="Y128" s="155" t="s">
        <v>250</v>
      </c>
    </row>
    <row r="129" spans="1:25" ht="30" x14ac:dyDescent="0.25">
      <c r="A129" s="150">
        <v>2022</v>
      </c>
      <c r="B129" s="151" t="s">
        <v>82</v>
      </c>
      <c r="C129" s="152" t="s">
        <v>83</v>
      </c>
      <c r="D129" s="152" t="s">
        <v>2</v>
      </c>
      <c r="E129" s="153">
        <v>483</v>
      </c>
      <c r="F129" s="153">
        <v>114</v>
      </c>
      <c r="G129" s="144">
        <v>68522.58</v>
      </c>
      <c r="H129" s="144">
        <v>10486.39</v>
      </c>
      <c r="I129" s="144">
        <v>79008.97</v>
      </c>
      <c r="J129" s="144">
        <v>91.985877192982457</v>
      </c>
      <c r="K129" s="154" t="s">
        <v>171</v>
      </c>
      <c r="L129" s="154" t="s">
        <v>169</v>
      </c>
      <c r="M129" s="154" t="s">
        <v>2</v>
      </c>
      <c r="N129" s="154" t="s">
        <v>218</v>
      </c>
      <c r="O129" s="155" t="s">
        <v>248</v>
      </c>
      <c r="P129" s="155" t="s">
        <v>249</v>
      </c>
      <c r="Q129" s="156">
        <v>35230</v>
      </c>
      <c r="R129" s="156" t="s">
        <v>250</v>
      </c>
      <c r="S129" s="156" t="s">
        <v>272</v>
      </c>
      <c r="T129" s="156" t="s">
        <v>250</v>
      </c>
      <c r="U129" s="144">
        <v>159.12</v>
      </c>
      <c r="V129" s="144">
        <v>159.12</v>
      </c>
      <c r="W129" s="158">
        <v>0</v>
      </c>
      <c r="X129" s="158">
        <v>-0.13333333333333333</v>
      </c>
      <c r="Y129" s="155" t="s">
        <v>250</v>
      </c>
    </row>
    <row r="130" spans="1:25" ht="30" x14ac:dyDescent="0.25">
      <c r="A130" s="168">
        <v>2022</v>
      </c>
      <c r="B130" s="169" t="s">
        <v>84</v>
      </c>
      <c r="C130" s="170" t="s">
        <v>85</v>
      </c>
      <c r="D130" s="170" t="s">
        <v>40</v>
      </c>
      <c r="E130" s="171">
        <v>66</v>
      </c>
      <c r="F130" s="171">
        <v>16</v>
      </c>
      <c r="G130" s="146">
        <v>12423.64</v>
      </c>
      <c r="H130" s="146">
        <v>1875</v>
      </c>
      <c r="I130" s="146">
        <v>14298.64</v>
      </c>
      <c r="J130" s="146">
        <v>117.1875</v>
      </c>
      <c r="K130" s="172" t="s">
        <v>171</v>
      </c>
      <c r="L130" s="172" t="s">
        <v>169</v>
      </c>
      <c r="M130" s="172" t="s">
        <v>40</v>
      </c>
      <c r="N130" s="173" t="s">
        <v>225</v>
      </c>
      <c r="O130" s="174" t="s">
        <v>248</v>
      </c>
      <c r="P130" s="174" t="s">
        <v>249</v>
      </c>
      <c r="Q130" s="175">
        <v>36516</v>
      </c>
      <c r="R130" s="175" t="s">
        <v>250</v>
      </c>
      <c r="S130" s="175" t="s">
        <v>272</v>
      </c>
      <c r="T130" s="175" t="s">
        <v>250</v>
      </c>
      <c r="U130" s="146">
        <v>159.12</v>
      </c>
      <c r="V130" s="146">
        <v>159.12</v>
      </c>
      <c r="W130" s="176">
        <v>0</v>
      </c>
      <c r="X130" s="176">
        <v>-0.13333333333333333</v>
      </c>
      <c r="Y130" s="174" t="s">
        <v>250</v>
      </c>
    </row>
    <row r="131" spans="1:25" x14ac:dyDescent="0.25">
      <c r="A131" s="159">
        <v>2022</v>
      </c>
      <c r="B131" s="160" t="s">
        <v>86</v>
      </c>
      <c r="C131" s="161" t="s">
        <v>87</v>
      </c>
      <c r="D131" s="161" t="s">
        <v>20</v>
      </c>
      <c r="E131" s="162">
        <v>7175</v>
      </c>
      <c r="F131" s="162">
        <v>1757</v>
      </c>
      <c r="G131" s="163">
        <v>3156720.47</v>
      </c>
      <c r="H131" s="163">
        <v>306710.28000000003</v>
      </c>
      <c r="I131" s="163">
        <v>3463430.75</v>
      </c>
      <c r="J131" s="163">
        <v>174.56475811041551</v>
      </c>
      <c r="K131" s="164" t="s">
        <v>171</v>
      </c>
      <c r="L131" s="164" t="s">
        <v>169</v>
      </c>
      <c r="M131" s="164" t="s">
        <v>20</v>
      </c>
      <c r="N131" s="164" t="s">
        <v>217</v>
      </c>
      <c r="O131" s="165" t="s">
        <v>247</v>
      </c>
      <c r="P131" s="165" t="s">
        <v>240</v>
      </c>
      <c r="Q131" s="166">
        <v>36636</v>
      </c>
      <c r="R131" s="166" t="s">
        <v>250</v>
      </c>
      <c r="S131" s="166" t="s">
        <v>272</v>
      </c>
      <c r="T131" s="166" t="s">
        <v>250</v>
      </c>
      <c r="U131" s="145">
        <v>283.56</v>
      </c>
      <c r="V131" s="145">
        <v>283.56</v>
      </c>
      <c r="W131" s="167">
        <v>0</v>
      </c>
      <c r="X131" s="167">
        <v>1.6399999999999998E-2</v>
      </c>
      <c r="Y131" s="165" t="s">
        <v>250</v>
      </c>
    </row>
    <row r="132" spans="1:25" x14ac:dyDescent="0.25">
      <c r="A132" s="159">
        <v>2022</v>
      </c>
      <c r="B132" s="160" t="s">
        <v>88</v>
      </c>
      <c r="C132" s="161" t="s">
        <v>87</v>
      </c>
      <c r="D132" s="161" t="s">
        <v>20</v>
      </c>
      <c r="E132" s="162">
        <v>35</v>
      </c>
      <c r="F132" s="162">
        <v>25</v>
      </c>
      <c r="G132" s="163">
        <v>12609.06</v>
      </c>
      <c r="H132" s="163">
        <v>2760.49</v>
      </c>
      <c r="I132" s="163">
        <v>15369.55</v>
      </c>
      <c r="J132" s="163">
        <v>110.41959999999999</v>
      </c>
      <c r="K132" s="164" t="s">
        <v>171</v>
      </c>
      <c r="L132" s="164" t="s">
        <v>169</v>
      </c>
      <c r="M132" s="164" t="s">
        <v>20</v>
      </c>
      <c r="N132" s="164" t="s">
        <v>217</v>
      </c>
      <c r="O132" s="165" t="s">
        <v>247</v>
      </c>
      <c r="P132" s="165" t="s">
        <v>240</v>
      </c>
      <c r="Q132" s="166">
        <v>36636</v>
      </c>
      <c r="R132" s="166" t="s">
        <v>250</v>
      </c>
      <c r="S132" s="166" t="s">
        <v>272</v>
      </c>
      <c r="T132" s="166" t="s">
        <v>250</v>
      </c>
      <c r="U132" s="145">
        <v>283.56</v>
      </c>
      <c r="V132" s="145">
        <v>283.56</v>
      </c>
      <c r="W132" s="167">
        <v>0</v>
      </c>
      <c r="X132" s="167">
        <v>1.04E-2</v>
      </c>
      <c r="Y132" s="165" t="s">
        <v>250</v>
      </c>
    </row>
    <row r="133" spans="1:25" x14ac:dyDescent="0.25">
      <c r="A133" s="159">
        <v>2022</v>
      </c>
      <c r="B133" s="160" t="s">
        <v>89</v>
      </c>
      <c r="C133" s="161" t="s">
        <v>90</v>
      </c>
      <c r="D133" s="161" t="s">
        <v>20</v>
      </c>
      <c r="E133" s="162">
        <v>19125</v>
      </c>
      <c r="F133" s="162">
        <v>4308</v>
      </c>
      <c r="G133" s="163">
        <v>10107091.66</v>
      </c>
      <c r="H133" s="163">
        <v>1043441.17</v>
      </c>
      <c r="I133" s="163">
        <v>11150532.83</v>
      </c>
      <c r="J133" s="163">
        <v>242.2101137418756</v>
      </c>
      <c r="K133" s="164" t="s">
        <v>171</v>
      </c>
      <c r="L133" s="164" t="s">
        <v>169</v>
      </c>
      <c r="M133" s="164" t="s">
        <v>20</v>
      </c>
      <c r="N133" s="164" t="s">
        <v>217</v>
      </c>
      <c r="O133" s="165" t="s">
        <v>247</v>
      </c>
      <c r="P133" s="165" t="s">
        <v>240</v>
      </c>
      <c r="Q133" s="166">
        <v>36636</v>
      </c>
      <c r="R133" s="166" t="s">
        <v>250</v>
      </c>
      <c r="S133" s="166" t="s">
        <v>272</v>
      </c>
      <c r="T133" s="166" t="s">
        <v>250</v>
      </c>
      <c r="U133" s="145">
        <v>425.31</v>
      </c>
      <c r="V133" s="145">
        <v>425.31</v>
      </c>
      <c r="W133" s="167">
        <v>0</v>
      </c>
      <c r="X133" s="167">
        <v>1.6399999999999998E-2</v>
      </c>
      <c r="Y133" s="165" t="s">
        <v>250</v>
      </c>
    </row>
    <row r="134" spans="1:25" x14ac:dyDescent="0.25">
      <c r="A134" s="159">
        <v>2022</v>
      </c>
      <c r="B134" s="160" t="s">
        <v>91</v>
      </c>
      <c r="C134" s="161" t="s">
        <v>90</v>
      </c>
      <c r="D134" s="161" t="s">
        <v>20</v>
      </c>
      <c r="E134" s="162">
        <v>38</v>
      </c>
      <c r="F134" s="162">
        <v>28</v>
      </c>
      <c r="G134" s="163">
        <v>17743.41</v>
      </c>
      <c r="H134" s="163">
        <v>2629.34</v>
      </c>
      <c r="I134" s="163">
        <v>20372.75</v>
      </c>
      <c r="J134" s="163">
        <v>93.905000000000001</v>
      </c>
      <c r="K134" s="164" t="s">
        <v>171</v>
      </c>
      <c r="L134" s="164" t="s">
        <v>169</v>
      </c>
      <c r="M134" s="164" t="s">
        <v>20</v>
      </c>
      <c r="N134" s="164" t="s">
        <v>217</v>
      </c>
      <c r="O134" s="165" t="s">
        <v>247</v>
      </c>
      <c r="P134" s="165" t="s">
        <v>240</v>
      </c>
      <c r="Q134" s="166">
        <v>36636</v>
      </c>
      <c r="R134" s="166" t="s">
        <v>250</v>
      </c>
      <c r="S134" s="166" t="s">
        <v>272</v>
      </c>
      <c r="T134" s="166" t="s">
        <v>250</v>
      </c>
      <c r="U134" s="145">
        <v>425.31</v>
      </c>
      <c r="V134" s="145">
        <v>425.31</v>
      </c>
      <c r="W134" s="167">
        <v>0</v>
      </c>
      <c r="X134" s="167">
        <v>1.04E-2</v>
      </c>
      <c r="Y134" s="165" t="s">
        <v>250</v>
      </c>
    </row>
    <row r="135" spans="1:25" x14ac:dyDescent="0.25">
      <c r="A135" s="159">
        <v>2022</v>
      </c>
      <c r="B135" s="160" t="s">
        <v>92</v>
      </c>
      <c r="C135" s="161" t="s">
        <v>93</v>
      </c>
      <c r="D135" s="161" t="s">
        <v>94</v>
      </c>
      <c r="E135" s="162">
        <v>440</v>
      </c>
      <c r="F135" s="162">
        <v>116</v>
      </c>
      <c r="G135" s="163">
        <v>303518.89</v>
      </c>
      <c r="H135" s="163">
        <v>21763.200000000001</v>
      </c>
      <c r="I135" s="163">
        <v>325282.09000000003</v>
      </c>
      <c r="J135" s="163">
        <v>187.61379310344827</v>
      </c>
      <c r="K135" s="164" t="s">
        <v>171</v>
      </c>
      <c r="L135" s="164" t="s">
        <v>169</v>
      </c>
      <c r="M135" s="164" t="s">
        <v>94</v>
      </c>
      <c r="N135" s="164" t="s">
        <v>217</v>
      </c>
      <c r="O135" s="165" t="s">
        <v>247</v>
      </c>
      <c r="P135" s="165" t="s">
        <v>249</v>
      </c>
      <c r="Q135" s="166">
        <v>38519</v>
      </c>
      <c r="R135" s="166" t="s">
        <v>250</v>
      </c>
      <c r="S135" s="166" t="s">
        <v>272</v>
      </c>
      <c r="T135" s="166" t="s">
        <v>250</v>
      </c>
      <c r="U135" s="145">
        <v>308.14</v>
      </c>
      <c r="V135" s="145">
        <v>308.14</v>
      </c>
      <c r="W135" s="167">
        <v>0</v>
      </c>
      <c r="X135" s="167">
        <v>9.7999999999999997E-3</v>
      </c>
      <c r="Y135" s="165" t="s">
        <v>250</v>
      </c>
    </row>
    <row r="136" spans="1:25" x14ac:dyDescent="0.25">
      <c r="A136" s="159">
        <v>2022</v>
      </c>
      <c r="B136" s="160" t="s">
        <v>95</v>
      </c>
      <c r="C136" s="161" t="s">
        <v>96</v>
      </c>
      <c r="D136" s="161" t="s">
        <v>94</v>
      </c>
      <c r="E136" s="162">
        <v>2845</v>
      </c>
      <c r="F136" s="162">
        <v>692</v>
      </c>
      <c r="G136" s="163">
        <v>1837843.51</v>
      </c>
      <c r="H136" s="163">
        <v>134698.88</v>
      </c>
      <c r="I136" s="163">
        <v>1972542.3900000001</v>
      </c>
      <c r="J136" s="163">
        <v>194.65156069364161</v>
      </c>
      <c r="K136" s="164" t="s">
        <v>171</v>
      </c>
      <c r="L136" s="164" t="s">
        <v>169</v>
      </c>
      <c r="M136" s="164" t="s">
        <v>94</v>
      </c>
      <c r="N136" s="164" t="s">
        <v>217</v>
      </c>
      <c r="O136" s="165" t="s">
        <v>247</v>
      </c>
      <c r="P136" s="165" t="s">
        <v>249</v>
      </c>
      <c r="Q136" s="166">
        <v>38519</v>
      </c>
      <c r="R136" s="166" t="s">
        <v>250</v>
      </c>
      <c r="S136" s="166" t="s">
        <v>272</v>
      </c>
      <c r="T136" s="166" t="s">
        <v>250</v>
      </c>
      <c r="U136" s="145">
        <v>462.21</v>
      </c>
      <c r="V136" s="145">
        <v>462.21</v>
      </c>
      <c r="W136" s="167">
        <v>0</v>
      </c>
      <c r="X136" s="167">
        <v>9.7999999999999997E-3</v>
      </c>
      <c r="Y136" s="165" t="s">
        <v>250</v>
      </c>
    </row>
    <row r="137" spans="1:25" x14ac:dyDescent="0.25">
      <c r="A137" s="150">
        <v>2022</v>
      </c>
      <c r="B137" s="151" t="s">
        <v>97</v>
      </c>
      <c r="C137" s="152" t="s">
        <v>98</v>
      </c>
      <c r="D137" s="152" t="s">
        <v>99</v>
      </c>
      <c r="E137" s="153">
        <v>303</v>
      </c>
      <c r="F137" s="153">
        <v>76</v>
      </c>
      <c r="G137" s="144">
        <v>387714.32</v>
      </c>
      <c r="H137" s="144">
        <v>28544.16</v>
      </c>
      <c r="I137" s="144">
        <v>416258.48</v>
      </c>
      <c r="J137" s="144">
        <v>375.58105263157893</v>
      </c>
      <c r="K137" s="154" t="s">
        <v>171</v>
      </c>
      <c r="L137" s="154" t="s">
        <v>169</v>
      </c>
      <c r="M137" s="154" t="s">
        <v>2</v>
      </c>
      <c r="N137" s="154" t="s">
        <v>218</v>
      </c>
      <c r="O137" s="155" t="s">
        <v>247</v>
      </c>
      <c r="P137" s="155" t="s">
        <v>249</v>
      </c>
      <c r="Q137" s="156">
        <v>43997</v>
      </c>
      <c r="R137" s="156" t="s">
        <v>250</v>
      </c>
      <c r="S137" s="156" t="s">
        <v>272</v>
      </c>
      <c r="T137" s="156" t="s">
        <v>250</v>
      </c>
      <c r="U137" s="144">
        <v>274.7</v>
      </c>
      <c r="V137" s="144">
        <v>274.7</v>
      </c>
      <c r="W137" s="158">
        <v>0</v>
      </c>
      <c r="X137" s="158">
        <v>0</v>
      </c>
      <c r="Y137" s="155" t="s">
        <v>250</v>
      </c>
    </row>
    <row r="138" spans="1:25" x14ac:dyDescent="0.25">
      <c r="A138" s="150">
        <v>2022</v>
      </c>
      <c r="B138" s="151" t="s">
        <v>100</v>
      </c>
      <c r="C138" s="152" t="s">
        <v>101</v>
      </c>
      <c r="D138" s="152" t="s">
        <v>99</v>
      </c>
      <c r="E138" s="153">
        <v>270</v>
      </c>
      <c r="F138" s="153">
        <v>79</v>
      </c>
      <c r="G138" s="144">
        <v>215063.38</v>
      </c>
      <c r="H138" s="144">
        <v>21556.33</v>
      </c>
      <c r="I138" s="144">
        <v>236619.71000000002</v>
      </c>
      <c r="J138" s="144">
        <v>272.8649367088608</v>
      </c>
      <c r="K138" s="154" t="s">
        <v>171</v>
      </c>
      <c r="L138" s="154" t="s">
        <v>169</v>
      </c>
      <c r="M138" s="154" t="s">
        <v>2</v>
      </c>
      <c r="N138" s="154" t="s">
        <v>218</v>
      </c>
      <c r="O138" s="155" t="s">
        <v>247</v>
      </c>
      <c r="P138" s="155" t="s">
        <v>249</v>
      </c>
      <c r="Q138" s="156">
        <v>43997</v>
      </c>
      <c r="R138" s="156" t="s">
        <v>250</v>
      </c>
      <c r="S138" s="156" t="s">
        <v>272</v>
      </c>
      <c r="T138" s="156" t="s">
        <v>250</v>
      </c>
      <c r="U138" s="144">
        <v>530.4</v>
      </c>
      <c r="V138" s="144">
        <v>530.4</v>
      </c>
      <c r="W138" s="158">
        <v>0</v>
      </c>
      <c r="X138" s="158">
        <v>0</v>
      </c>
      <c r="Y138" s="155" t="s">
        <v>250</v>
      </c>
    </row>
    <row r="139" spans="1:25" x14ac:dyDescent="0.25">
      <c r="A139" s="150">
        <v>2022</v>
      </c>
      <c r="B139" s="151" t="s">
        <v>102</v>
      </c>
      <c r="C139" s="152" t="s">
        <v>101</v>
      </c>
      <c r="D139" s="152" t="s">
        <v>99</v>
      </c>
      <c r="E139" s="153">
        <v>39</v>
      </c>
      <c r="F139" s="153">
        <v>10</v>
      </c>
      <c r="G139" s="144">
        <v>71368.160000000003</v>
      </c>
      <c r="H139" s="144">
        <v>5065.54</v>
      </c>
      <c r="I139" s="144">
        <v>76433.7</v>
      </c>
      <c r="J139" s="144">
        <v>506.55399999999997</v>
      </c>
      <c r="K139" s="154" t="s">
        <v>171</v>
      </c>
      <c r="L139" s="154" t="s">
        <v>169</v>
      </c>
      <c r="M139" s="154" t="s">
        <v>2</v>
      </c>
      <c r="N139" s="154" t="s">
        <v>218</v>
      </c>
      <c r="O139" s="155" t="s">
        <v>247</v>
      </c>
      <c r="P139" s="155" t="s">
        <v>249</v>
      </c>
      <c r="Q139" s="156">
        <v>43997</v>
      </c>
      <c r="R139" s="156" t="s">
        <v>250</v>
      </c>
      <c r="S139" s="156" t="s">
        <v>272</v>
      </c>
      <c r="T139" s="156" t="s">
        <v>250</v>
      </c>
      <c r="U139" s="144">
        <v>424.32</v>
      </c>
      <c r="V139" s="144">
        <v>424.32</v>
      </c>
      <c r="W139" s="158">
        <v>0</v>
      </c>
      <c r="X139" s="158">
        <v>0</v>
      </c>
      <c r="Y139" s="155" t="s">
        <v>250</v>
      </c>
    </row>
    <row r="140" spans="1:25" ht="30" x14ac:dyDescent="0.25">
      <c r="A140" s="177">
        <v>2022</v>
      </c>
      <c r="B140" s="178" t="s">
        <v>103</v>
      </c>
      <c r="C140" s="179" t="s">
        <v>104</v>
      </c>
      <c r="D140" s="179" t="s">
        <v>49</v>
      </c>
      <c r="E140" s="180">
        <v>386</v>
      </c>
      <c r="F140" s="180">
        <v>72</v>
      </c>
      <c r="G140" s="147">
        <v>116471.33</v>
      </c>
      <c r="H140" s="147">
        <v>6154.88</v>
      </c>
      <c r="I140" s="147">
        <v>122626.21</v>
      </c>
      <c r="J140" s="147">
        <v>85.484444444444449</v>
      </c>
      <c r="K140" s="181" t="s">
        <v>171</v>
      </c>
      <c r="L140" s="181" t="s">
        <v>169</v>
      </c>
      <c r="M140" s="181" t="s">
        <v>49</v>
      </c>
      <c r="N140" s="182" t="s">
        <v>226</v>
      </c>
      <c r="O140" s="183" t="s">
        <v>247</v>
      </c>
      <c r="P140" s="183" t="s">
        <v>249</v>
      </c>
      <c r="Q140" s="184">
        <v>33414</v>
      </c>
      <c r="R140" s="184" t="s">
        <v>250</v>
      </c>
      <c r="S140" s="184" t="s">
        <v>272</v>
      </c>
      <c r="T140" s="184" t="s">
        <v>250</v>
      </c>
      <c r="U140" s="147">
        <v>137.69999999999999</v>
      </c>
      <c r="V140" s="147">
        <v>137.69999999999999</v>
      </c>
      <c r="W140" s="185">
        <v>0</v>
      </c>
      <c r="X140" s="185">
        <v>0</v>
      </c>
      <c r="Y140" s="183" t="s">
        <v>250</v>
      </c>
    </row>
    <row r="141" spans="1:25" ht="30" x14ac:dyDescent="0.25">
      <c r="A141" s="177">
        <v>2022</v>
      </c>
      <c r="B141" s="178" t="s">
        <v>105</v>
      </c>
      <c r="C141" s="179" t="s">
        <v>106</v>
      </c>
      <c r="D141" s="179" t="s">
        <v>49</v>
      </c>
      <c r="E141" s="180">
        <v>379</v>
      </c>
      <c r="F141" s="180">
        <v>79</v>
      </c>
      <c r="G141" s="147">
        <v>147273.70000000001</v>
      </c>
      <c r="H141" s="147">
        <v>5242.8100000000004</v>
      </c>
      <c r="I141" s="147">
        <v>152516.51</v>
      </c>
      <c r="J141" s="147">
        <v>66.364683544303801</v>
      </c>
      <c r="K141" s="181" t="s">
        <v>171</v>
      </c>
      <c r="L141" s="181" t="s">
        <v>169</v>
      </c>
      <c r="M141" s="181" t="s">
        <v>49</v>
      </c>
      <c r="N141" s="182" t="s">
        <v>226</v>
      </c>
      <c r="O141" s="183" t="s">
        <v>247</v>
      </c>
      <c r="P141" s="183" t="s">
        <v>249</v>
      </c>
      <c r="Q141" s="184">
        <v>33414</v>
      </c>
      <c r="R141" s="184" t="s">
        <v>250</v>
      </c>
      <c r="S141" s="184" t="s">
        <v>272</v>
      </c>
      <c r="T141" s="184" t="s">
        <v>250</v>
      </c>
      <c r="U141" s="147">
        <v>260.25</v>
      </c>
      <c r="V141" s="147">
        <v>260.25</v>
      </c>
      <c r="W141" s="185">
        <v>0</v>
      </c>
      <c r="X141" s="185">
        <v>0</v>
      </c>
      <c r="Y141" s="183" t="s">
        <v>250</v>
      </c>
    </row>
    <row r="142" spans="1:25" ht="30" x14ac:dyDescent="0.25">
      <c r="A142" s="177">
        <v>2022</v>
      </c>
      <c r="B142" s="178" t="s">
        <v>107</v>
      </c>
      <c r="C142" s="179" t="s">
        <v>108</v>
      </c>
      <c r="D142" s="179" t="s">
        <v>49</v>
      </c>
      <c r="E142" s="180">
        <v>22</v>
      </c>
      <c r="F142" s="180">
        <v>13</v>
      </c>
      <c r="G142" s="147">
        <v>1377.89</v>
      </c>
      <c r="H142" s="147">
        <v>277.27999999999997</v>
      </c>
      <c r="I142" s="147">
        <v>1655.17</v>
      </c>
      <c r="J142" s="147">
        <v>21.329230769230769</v>
      </c>
      <c r="K142" s="181" t="s">
        <v>171</v>
      </c>
      <c r="L142" s="181" t="s">
        <v>169</v>
      </c>
      <c r="M142" s="181" t="s">
        <v>49</v>
      </c>
      <c r="N142" s="182" t="s">
        <v>226</v>
      </c>
      <c r="O142" s="183" t="s">
        <v>247</v>
      </c>
      <c r="P142" s="183" t="s">
        <v>249</v>
      </c>
      <c r="Q142" s="184">
        <v>33414</v>
      </c>
      <c r="R142" s="184" t="s">
        <v>250</v>
      </c>
      <c r="S142" s="184" t="s">
        <v>272</v>
      </c>
      <c r="T142" s="184" t="s">
        <v>250</v>
      </c>
      <c r="U142" s="147">
        <v>260.25</v>
      </c>
      <c r="V142" s="147">
        <v>260.25</v>
      </c>
      <c r="W142" s="185">
        <v>0</v>
      </c>
      <c r="X142" s="185">
        <v>0</v>
      </c>
      <c r="Y142" s="183" t="s">
        <v>250</v>
      </c>
    </row>
    <row r="143" spans="1:25" ht="30" x14ac:dyDescent="0.25">
      <c r="A143" s="177">
        <v>2022</v>
      </c>
      <c r="B143" s="178" t="s">
        <v>109</v>
      </c>
      <c r="C143" s="179" t="s">
        <v>110</v>
      </c>
      <c r="D143" s="179" t="s">
        <v>49</v>
      </c>
      <c r="E143" s="180">
        <v>141</v>
      </c>
      <c r="F143" s="180">
        <v>28</v>
      </c>
      <c r="G143" s="147">
        <v>10651.03</v>
      </c>
      <c r="H143" s="147">
        <v>1042.56</v>
      </c>
      <c r="I143" s="147">
        <v>11693.59</v>
      </c>
      <c r="J143" s="147">
        <v>37.234285714285711</v>
      </c>
      <c r="K143" s="181" t="s">
        <v>171</v>
      </c>
      <c r="L143" s="181" t="s">
        <v>169</v>
      </c>
      <c r="M143" s="181" t="s">
        <v>49</v>
      </c>
      <c r="N143" s="182" t="s">
        <v>226</v>
      </c>
      <c r="O143" s="183" t="s">
        <v>247</v>
      </c>
      <c r="P143" s="183" t="s">
        <v>249</v>
      </c>
      <c r="Q143" s="184">
        <v>33414</v>
      </c>
      <c r="R143" s="184" t="s">
        <v>250</v>
      </c>
      <c r="S143" s="184" t="s">
        <v>272</v>
      </c>
      <c r="T143" s="184" t="s">
        <v>250</v>
      </c>
      <c r="U143" s="147">
        <v>137.69999999999999</v>
      </c>
      <c r="V143" s="147">
        <v>137.69999999999999</v>
      </c>
      <c r="W143" s="185">
        <v>0</v>
      </c>
      <c r="X143" s="185">
        <v>0</v>
      </c>
      <c r="Y143" s="183" t="s">
        <v>250</v>
      </c>
    </row>
    <row r="144" spans="1:25" ht="30" x14ac:dyDescent="0.25">
      <c r="A144" s="186">
        <v>2022</v>
      </c>
      <c r="B144" s="187" t="s">
        <v>111</v>
      </c>
      <c r="C144" s="188" t="s">
        <v>112</v>
      </c>
      <c r="D144" s="188" t="s">
        <v>55</v>
      </c>
      <c r="E144" s="189">
        <v>1100</v>
      </c>
      <c r="F144" s="189">
        <v>280</v>
      </c>
      <c r="G144" s="190">
        <v>268020.55</v>
      </c>
      <c r="H144" s="190">
        <v>26680.73</v>
      </c>
      <c r="I144" s="190">
        <v>294701.27999999997</v>
      </c>
      <c r="J144" s="190">
        <v>95.288321428571422</v>
      </c>
      <c r="K144" s="191" t="s">
        <v>171</v>
      </c>
      <c r="L144" s="191" t="s">
        <v>169</v>
      </c>
      <c r="M144" s="191" t="s">
        <v>55</v>
      </c>
      <c r="N144" s="191" t="s">
        <v>224</v>
      </c>
      <c r="O144" s="192" t="s">
        <v>247</v>
      </c>
      <c r="P144" s="192" t="s">
        <v>249</v>
      </c>
      <c r="Q144" s="193">
        <v>33420</v>
      </c>
      <c r="R144" s="193" t="s">
        <v>250</v>
      </c>
      <c r="S144" s="193" t="s">
        <v>272</v>
      </c>
      <c r="T144" s="193" t="s">
        <v>250</v>
      </c>
      <c r="U144" s="148">
        <v>137.69999999999999</v>
      </c>
      <c r="V144" s="148">
        <v>137.69999999999999</v>
      </c>
      <c r="W144" s="194">
        <v>0</v>
      </c>
      <c r="X144" s="194">
        <v>0</v>
      </c>
      <c r="Y144" s="192" t="s">
        <v>250</v>
      </c>
    </row>
    <row r="145" spans="1:25" ht="30" x14ac:dyDescent="0.25">
      <c r="A145" s="186">
        <v>2022</v>
      </c>
      <c r="B145" s="187" t="s">
        <v>113</v>
      </c>
      <c r="C145" s="188" t="s">
        <v>114</v>
      </c>
      <c r="D145" s="188" t="s">
        <v>55</v>
      </c>
      <c r="E145" s="189">
        <v>449</v>
      </c>
      <c r="F145" s="189">
        <v>149</v>
      </c>
      <c r="G145" s="190">
        <v>98054.84</v>
      </c>
      <c r="H145" s="190">
        <v>11850.11</v>
      </c>
      <c r="I145" s="190">
        <v>109904.95</v>
      </c>
      <c r="J145" s="190">
        <v>79.530939597315438</v>
      </c>
      <c r="K145" s="191" t="s">
        <v>171</v>
      </c>
      <c r="L145" s="191" t="s">
        <v>169</v>
      </c>
      <c r="M145" s="191" t="s">
        <v>55</v>
      </c>
      <c r="N145" s="191" t="s">
        <v>224</v>
      </c>
      <c r="O145" s="192" t="s">
        <v>247</v>
      </c>
      <c r="P145" s="192" t="s">
        <v>249</v>
      </c>
      <c r="Q145" s="193">
        <v>33420</v>
      </c>
      <c r="R145" s="193" t="s">
        <v>250</v>
      </c>
      <c r="S145" s="193" t="s">
        <v>272</v>
      </c>
      <c r="T145" s="193" t="s">
        <v>250</v>
      </c>
      <c r="U145" s="148">
        <v>260.25</v>
      </c>
      <c r="V145" s="148">
        <v>260.25</v>
      </c>
      <c r="W145" s="194">
        <v>0</v>
      </c>
      <c r="X145" s="194">
        <v>0</v>
      </c>
      <c r="Y145" s="192" t="s">
        <v>250</v>
      </c>
    </row>
    <row r="146" spans="1:25" ht="30" x14ac:dyDescent="0.25">
      <c r="A146" s="186">
        <v>2022</v>
      </c>
      <c r="B146" s="187" t="s">
        <v>115</v>
      </c>
      <c r="C146" s="188" t="s">
        <v>116</v>
      </c>
      <c r="D146" s="188" t="s">
        <v>55</v>
      </c>
      <c r="E146" s="189">
        <v>81</v>
      </c>
      <c r="F146" s="189">
        <v>29</v>
      </c>
      <c r="G146" s="190">
        <v>3644.14</v>
      </c>
      <c r="H146" s="190">
        <v>416.6</v>
      </c>
      <c r="I146" s="190">
        <v>4060.74</v>
      </c>
      <c r="J146" s="190">
        <v>14.365517241379312</v>
      </c>
      <c r="K146" s="191" t="s">
        <v>171</v>
      </c>
      <c r="L146" s="191" t="s">
        <v>169</v>
      </c>
      <c r="M146" s="191" t="s">
        <v>55</v>
      </c>
      <c r="N146" s="191" t="s">
        <v>224</v>
      </c>
      <c r="O146" s="192" t="s">
        <v>247</v>
      </c>
      <c r="P146" s="192" t="s">
        <v>249</v>
      </c>
      <c r="Q146" s="193">
        <v>33420</v>
      </c>
      <c r="R146" s="193" t="s">
        <v>250</v>
      </c>
      <c r="S146" s="193" t="s">
        <v>272</v>
      </c>
      <c r="T146" s="193" t="s">
        <v>250</v>
      </c>
      <c r="U146" s="148">
        <v>260.25</v>
      </c>
      <c r="V146" s="148">
        <v>260.25</v>
      </c>
      <c r="W146" s="194">
        <v>0</v>
      </c>
      <c r="X146" s="194">
        <v>0</v>
      </c>
      <c r="Y146" s="192" t="s">
        <v>250</v>
      </c>
    </row>
    <row r="147" spans="1:25" ht="30" x14ac:dyDescent="0.25">
      <c r="A147" s="186">
        <v>2022</v>
      </c>
      <c r="B147" s="187" t="s">
        <v>117</v>
      </c>
      <c r="C147" s="188" t="s">
        <v>118</v>
      </c>
      <c r="D147" s="188" t="s">
        <v>55</v>
      </c>
      <c r="E147" s="189">
        <v>290</v>
      </c>
      <c r="F147" s="189">
        <v>83</v>
      </c>
      <c r="G147" s="190">
        <v>13337.79</v>
      </c>
      <c r="H147" s="190">
        <v>2168.52</v>
      </c>
      <c r="I147" s="190">
        <v>15506.310000000001</v>
      </c>
      <c r="J147" s="190">
        <v>26.126746987951808</v>
      </c>
      <c r="K147" s="191" t="s">
        <v>171</v>
      </c>
      <c r="L147" s="191" t="s">
        <v>169</v>
      </c>
      <c r="M147" s="191" t="s">
        <v>55</v>
      </c>
      <c r="N147" s="191" t="s">
        <v>224</v>
      </c>
      <c r="O147" s="192" t="s">
        <v>247</v>
      </c>
      <c r="P147" s="192" t="s">
        <v>249</v>
      </c>
      <c r="Q147" s="193">
        <v>33420</v>
      </c>
      <c r="R147" s="193" t="s">
        <v>250</v>
      </c>
      <c r="S147" s="193" t="s">
        <v>272</v>
      </c>
      <c r="T147" s="193" t="s">
        <v>250</v>
      </c>
      <c r="U147" s="148">
        <v>137.69999999999999</v>
      </c>
      <c r="V147" s="148">
        <v>137.69999999999999</v>
      </c>
      <c r="W147" s="194">
        <v>0</v>
      </c>
      <c r="X147" s="194">
        <v>0</v>
      </c>
      <c r="Y147" s="192" t="s">
        <v>250</v>
      </c>
    </row>
    <row r="148" spans="1:25" x14ac:dyDescent="0.25">
      <c r="A148" s="195">
        <v>2022</v>
      </c>
      <c r="B148" s="196" t="s">
        <v>119</v>
      </c>
      <c r="C148" s="197" t="s">
        <v>120</v>
      </c>
      <c r="D148" s="197" t="s">
        <v>8</v>
      </c>
      <c r="E148" s="198">
        <v>517</v>
      </c>
      <c r="F148" s="198">
        <v>100</v>
      </c>
      <c r="G148" s="149">
        <v>150311.01999999999</v>
      </c>
      <c r="H148" s="149">
        <v>11465</v>
      </c>
      <c r="I148" s="149">
        <v>161776.01999999999</v>
      </c>
      <c r="J148" s="149">
        <v>114.65</v>
      </c>
      <c r="K148" s="199" t="s">
        <v>171</v>
      </c>
      <c r="L148" s="199" t="s">
        <v>169</v>
      </c>
      <c r="M148" s="199" t="s">
        <v>8</v>
      </c>
      <c r="N148" s="199" t="s">
        <v>220</v>
      </c>
      <c r="O148" s="200" t="s">
        <v>247</v>
      </c>
      <c r="P148" s="200" t="s">
        <v>249</v>
      </c>
      <c r="Q148" s="201">
        <v>33414</v>
      </c>
      <c r="R148" s="201" t="s">
        <v>250</v>
      </c>
      <c r="S148" s="201" t="s">
        <v>272</v>
      </c>
      <c r="T148" s="201" t="s">
        <v>250</v>
      </c>
      <c r="U148" s="149">
        <v>137.69999999999999</v>
      </c>
      <c r="V148" s="149">
        <v>137.69999999999999</v>
      </c>
      <c r="W148" s="202">
        <v>0</v>
      </c>
      <c r="X148" s="202">
        <v>0</v>
      </c>
      <c r="Y148" s="200" t="s">
        <v>250</v>
      </c>
    </row>
    <row r="149" spans="1:25" x14ac:dyDescent="0.25">
      <c r="A149" s="195">
        <v>2022</v>
      </c>
      <c r="B149" s="196" t="s">
        <v>121</v>
      </c>
      <c r="C149" s="197" t="s">
        <v>122</v>
      </c>
      <c r="D149" s="197" t="s">
        <v>8</v>
      </c>
      <c r="E149" s="198">
        <v>101</v>
      </c>
      <c r="F149" s="198">
        <v>34</v>
      </c>
      <c r="G149" s="149">
        <v>32133.73</v>
      </c>
      <c r="H149" s="149">
        <v>2122.14</v>
      </c>
      <c r="I149" s="149">
        <v>34255.870000000003</v>
      </c>
      <c r="J149" s="149">
        <v>62.415882352941175</v>
      </c>
      <c r="K149" s="199" t="s">
        <v>171</v>
      </c>
      <c r="L149" s="199" t="s">
        <v>169</v>
      </c>
      <c r="M149" s="199" t="s">
        <v>8</v>
      </c>
      <c r="N149" s="199" t="s">
        <v>220</v>
      </c>
      <c r="O149" s="200" t="s">
        <v>247</v>
      </c>
      <c r="P149" s="200" t="s">
        <v>249</v>
      </c>
      <c r="Q149" s="201">
        <v>33414</v>
      </c>
      <c r="R149" s="201" t="s">
        <v>250</v>
      </c>
      <c r="S149" s="201" t="s">
        <v>272</v>
      </c>
      <c r="T149" s="201" t="s">
        <v>250</v>
      </c>
      <c r="U149" s="149">
        <v>260.25</v>
      </c>
      <c r="V149" s="149">
        <v>260.25</v>
      </c>
      <c r="W149" s="202">
        <v>0</v>
      </c>
      <c r="X149" s="202">
        <v>0</v>
      </c>
      <c r="Y149" s="200" t="s">
        <v>250</v>
      </c>
    </row>
    <row r="150" spans="1:25" x14ac:dyDescent="0.25">
      <c r="A150" s="195">
        <v>2022</v>
      </c>
      <c r="B150" s="196" t="s">
        <v>123</v>
      </c>
      <c r="C150" s="197" t="s">
        <v>124</v>
      </c>
      <c r="D150" s="197" t="s">
        <v>8</v>
      </c>
      <c r="E150" s="198">
        <v>6</v>
      </c>
      <c r="F150" s="198">
        <v>3</v>
      </c>
      <c r="G150" s="149">
        <v>240.13</v>
      </c>
      <c r="H150" s="149">
        <v>0</v>
      </c>
      <c r="I150" s="149">
        <v>240.13</v>
      </c>
      <c r="J150" s="149">
        <v>0</v>
      </c>
      <c r="K150" s="199" t="s">
        <v>171</v>
      </c>
      <c r="L150" s="199" t="s">
        <v>169</v>
      </c>
      <c r="M150" s="199" t="s">
        <v>8</v>
      </c>
      <c r="N150" s="199" t="s">
        <v>220</v>
      </c>
      <c r="O150" s="200" t="s">
        <v>247</v>
      </c>
      <c r="P150" s="200" t="s">
        <v>249</v>
      </c>
      <c r="Q150" s="201">
        <v>33414</v>
      </c>
      <c r="R150" s="201" t="s">
        <v>250</v>
      </c>
      <c r="S150" s="201" t="s">
        <v>272</v>
      </c>
      <c r="T150" s="201" t="s">
        <v>250</v>
      </c>
      <c r="U150" s="149">
        <v>260.25</v>
      </c>
      <c r="V150" s="149">
        <v>260.25</v>
      </c>
      <c r="W150" s="202">
        <v>0</v>
      </c>
      <c r="X150" s="202">
        <v>0</v>
      </c>
      <c r="Y150" s="200" t="s">
        <v>250</v>
      </c>
    </row>
    <row r="151" spans="1:25" x14ac:dyDescent="0.25">
      <c r="A151" s="195">
        <v>2022</v>
      </c>
      <c r="B151" s="196" t="s">
        <v>125</v>
      </c>
      <c r="C151" s="197" t="s">
        <v>126</v>
      </c>
      <c r="D151" s="197" t="s">
        <v>8</v>
      </c>
      <c r="E151" s="198">
        <v>82</v>
      </c>
      <c r="F151" s="198">
        <v>25</v>
      </c>
      <c r="G151" s="149">
        <v>3845.61</v>
      </c>
      <c r="H151" s="149">
        <v>1053.04</v>
      </c>
      <c r="I151" s="149">
        <v>4898.6499999999996</v>
      </c>
      <c r="J151" s="149">
        <v>42.121600000000001</v>
      </c>
      <c r="K151" s="199" t="s">
        <v>171</v>
      </c>
      <c r="L151" s="199" t="s">
        <v>169</v>
      </c>
      <c r="M151" s="199" t="s">
        <v>8</v>
      </c>
      <c r="N151" s="199" t="s">
        <v>220</v>
      </c>
      <c r="O151" s="200" t="s">
        <v>247</v>
      </c>
      <c r="P151" s="200" t="s">
        <v>249</v>
      </c>
      <c r="Q151" s="201">
        <v>33414</v>
      </c>
      <c r="R151" s="201" t="s">
        <v>250</v>
      </c>
      <c r="S151" s="201" t="s">
        <v>272</v>
      </c>
      <c r="T151" s="201" t="s">
        <v>250</v>
      </c>
      <c r="U151" s="149">
        <v>137.69999999999999</v>
      </c>
      <c r="V151" s="149">
        <v>137.69999999999999</v>
      </c>
      <c r="W151" s="202">
        <v>0</v>
      </c>
      <c r="X151" s="202">
        <v>0</v>
      </c>
      <c r="Y151" s="200" t="s">
        <v>250</v>
      </c>
    </row>
    <row r="152" spans="1:25" x14ac:dyDescent="0.25">
      <c r="A152" s="150">
        <v>2022</v>
      </c>
      <c r="B152" s="151" t="s">
        <v>127</v>
      </c>
      <c r="C152" s="152" t="s">
        <v>128</v>
      </c>
      <c r="D152" s="152" t="s">
        <v>70</v>
      </c>
      <c r="E152" s="153">
        <v>4823</v>
      </c>
      <c r="F152" s="153">
        <v>863</v>
      </c>
      <c r="G152" s="144">
        <v>5080518.71</v>
      </c>
      <c r="H152" s="144">
        <v>279085.90999999997</v>
      </c>
      <c r="I152" s="144">
        <v>5359604.62</v>
      </c>
      <c r="J152" s="144">
        <v>323.3903939745075</v>
      </c>
      <c r="K152" s="154" t="s">
        <v>171</v>
      </c>
      <c r="L152" s="154" t="s">
        <v>169</v>
      </c>
      <c r="M152" s="154" t="s">
        <v>70</v>
      </c>
      <c r="N152" s="154" t="s">
        <v>218</v>
      </c>
      <c r="O152" s="155" t="s">
        <v>247</v>
      </c>
      <c r="P152" s="155" t="s">
        <v>249</v>
      </c>
      <c r="Q152" s="156">
        <v>36684</v>
      </c>
      <c r="R152" s="156" t="s">
        <v>250</v>
      </c>
      <c r="S152" s="156" t="s">
        <v>272</v>
      </c>
      <c r="T152" s="156" t="s">
        <v>250</v>
      </c>
      <c r="U152" s="144">
        <v>289.36</v>
      </c>
      <c r="V152" s="144">
        <v>289.36</v>
      </c>
      <c r="W152" s="158">
        <v>0</v>
      </c>
      <c r="X152" s="158">
        <v>0</v>
      </c>
      <c r="Y152" s="155" t="s">
        <v>240</v>
      </c>
    </row>
    <row r="153" spans="1:25" ht="30" x14ac:dyDescent="0.25">
      <c r="A153" s="168">
        <v>2022</v>
      </c>
      <c r="B153" s="169" t="s">
        <v>129</v>
      </c>
      <c r="C153" s="170" t="s">
        <v>130</v>
      </c>
      <c r="D153" s="170" t="s">
        <v>68</v>
      </c>
      <c r="E153" s="171">
        <v>45</v>
      </c>
      <c r="F153" s="171">
        <v>12</v>
      </c>
      <c r="G153" s="146">
        <v>7304.58</v>
      </c>
      <c r="H153" s="146">
        <v>1438</v>
      </c>
      <c r="I153" s="146">
        <v>8742.58</v>
      </c>
      <c r="J153" s="146">
        <v>119.83333333333333</v>
      </c>
      <c r="K153" s="172" t="s">
        <v>171</v>
      </c>
      <c r="L153" s="172" t="s">
        <v>169</v>
      </c>
      <c r="M153" s="172" t="s">
        <v>68</v>
      </c>
      <c r="N153" s="173" t="s">
        <v>225</v>
      </c>
      <c r="O153" s="174" t="s">
        <v>247</v>
      </c>
      <c r="P153" s="174" t="s">
        <v>249</v>
      </c>
      <c r="Q153" s="175">
        <v>37196</v>
      </c>
      <c r="R153" s="175" t="s">
        <v>250</v>
      </c>
      <c r="S153" s="175" t="s">
        <v>272</v>
      </c>
      <c r="T153" s="175" t="s">
        <v>250</v>
      </c>
      <c r="U153" s="146">
        <v>558.83000000000004</v>
      </c>
      <c r="V153" s="146">
        <v>558.83000000000004</v>
      </c>
      <c r="W153" s="176">
        <v>0</v>
      </c>
      <c r="X153" s="176">
        <v>0</v>
      </c>
      <c r="Y153" s="174" t="s">
        <v>250</v>
      </c>
    </row>
    <row r="154" spans="1:25" x14ac:dyDescent="0.25">
      <c r="A154" s="150">
        <v>2022</v>
      </c>
      <c r="B154" s="151" t="s">
        <v>131</v>
      </c>
      <c r="C154" s="152" t="s">
        <v>132</v>
      </c>
      <c r="D154" s="152" t="s">
        <v>70</v>
      </c>
      <c r="E154" s="153">
        <v>4482</v>
      </c>
      <c r="F154" s="153">
        <v>960</v>
      </c>
      <c r="G154" s="144">
        <v>3728777.81</v>
      </c>
      <c r="H154" s="144">
        <v>219053.89</v>
      </c>
      <c r="I154" s="144">
        <v>3947831.7</v>
      </c>
      <c r="J154" s="144">
        <v>228.18113541666668</v>
      </c>
      <c r="K154" s="154" t="s">
        <v>171</v>
      </c>
      <c r="L154" s="154" t="s">
        <v>169</v>
      </c>
      <c r="M154" s="154" t="s">
        <v>70</v>
      </c>
      <c r="N154" s="154" t="s">
        <v>218</v>
      </c>
      <c r="O154" s="155" t="s">
        <v>247</v>
      </c>
      <c r="P154" s="155" t="s">
        <v>249</v>
      </c>
      <c r="Q154" s="156">
        <v>36684</v>
      </c>
      <c r="R154" s="156" t="s">
        <v>250</v>
      </c>
      <c r="S154" s="156" t="s">
        <v>272</v>
      </c>
      <c r="T154" s="156" t="s">
        <v>250</v>
      </c>
      <c r="U154" s="144">
        <v>558.83000000000004</v>
      </c>
      <c r="V154" s="144">
        <v>558.83000000000004</v>
      </c>
      <c r="W154" s="158">
        <v>0</v>
      </c>
      <c r="X154" s="158">
        <v>0</v>
      </c>
      <c r="Y154" s="155" t="s">
        <v>240</v>
      </c>
    </row>
    <row r="155" spans="1:25" x14ac:dyDescent="0.25">
      <c r="A155" s="150">
        <v>2022</v>
      </c>
      <c r="B155" s="151" t="s">
        <v>133</v>
      </c>
      <c r="C155" s="152" t="s">
        <v>134</v>
      </c>
      <c r="D155" s="152" t="s">
        <v>70</v>
      </c>
      <c r="E155" s="153">
        <v>324</v>
      </c>
      <c r="F155" s="153">
        <v>108</v>
      </c>
      <c r="G155" s="144">
        <v>32711.88</v>
      </c>
      <c r="H155" s="144">
        <v>8215.23</v>
      </c>
      <c r="I155" s="144">
        <v>40927.11</v>
      </c>
      <c r="J155" s="144">
        <v>76.066944444444445</v>
      </c>
      <c r="K155" s="154" t="s">
        <v>171</v>
      </c>
      <c r="L155" s="154" t="s">
        <v>169</v>
      </c>
      <c r="M155" s="154" t="s">
        <v>70</v>
      </c>
      <c r="N155" s="154" t="s">
        <v>218</v>
      </c>
      <c r="O155" s="155" t="s">
        <v>247</v>
      </c>
      <c r="P155" s="155" t="s">
        <v>249</v>
      </c>
      <c r="Q155" s="156">
        <v>36684</v>
      </c>
      <c r="R155" s="156" t="s">
        <v>250</v>
      </c>
      <c r="S155" s="156" t="s">
        <v>272</v>
      </c>
      <c r="T155" s="156" t="s">
        <v>250</v>
      </c>
      <c r="U155" s="144">
        <v>558.83000000000004</v>
      </c>
      <c r="V155" s="144">
        <v>558.83000000000004</v>
      </c>
      <c r="W155" s="158">
        <v>0</v>
      </c>
      <c r="X155" s="158">
        <v>0</v>
      </c>
      <c r="Y155" s="155" t="s">
        <v>240</v>
      </c>
    </row>
    <row r="156" spans="1:25" ht="30" x14ac:dyDescent="0.25">
      <c r="A156" s="168">
        <v>2022</v>
      </c>
      <c r="B156" s="169" t="s">
        <v>135</v>
      </c>
      <c r="C156" s="170" t="s">
        <v>136</v>
      </c>
      <c r="D156" s="170" t="s">
        <v>68</v>
      </c>
      <c r="E156" s="171">
        <v>82</v>
      </c>
      <c r="F156" s="171">
        <v>17</v>
      </c>
      <c r="G156" s="146">
        <v>55757.01</v>
      </c>
      <c r="H156" s="146">
        <v>2537</v>
      </c>
      <c r="I156" s="146">
        <v>58294.01</v>
      </c>
      <c r="J156" s="146">
        <v>149.23529411764707</v>
      </c>
      <c r="K156" s="172" t="s">
        <v>171</v>
      </c>
      <c r="L156" s="172" t="s">
        <v>169</v>
      </c>
      <c r="M156" s="172" t="s">
        <v>68</v>
      </c>
      <c r="N156" s="173" t="s">
        <v>225</v>
      </c>
      <c r="O156" s="174" t="s">
        <v>247</v>
      </c>
      <c r="P156" s="174" t="s">
        <v>249</v>
      </c>
      <c r="Q156" s="175">
        <v>37196</v>
      </c>
      <c r="R156" s="175" t="s">
        <v>250</v>
      </c>
      <c r="S156" s="175" t="s">
        <v>272</v>
      </c>
      <c r="T156" s="175" t="s">
        <v>250</v>
      </c>
      <c r="U156" s="146">
        <v>300.12</v>
      </c>
      <c r="V156" s="146">
        <v>300.12</v>
      </c>
      <c r="W156" s="176">
        <v>0</v>
      </c>
      <c r="X156" s="176">
        <v>0</v>
      </c>
      <c r="Y156" s="174" t="s">
        <v>250</v>
      </c>
    </row>
    <row r="157" spans="1:25" ht="30" x14ac:dyDescent="0.25">
      <c r="A157" s="168">
        <v>2022</v>
      </c>
      <c r="B157" s="169" t="s">
        <v>137</v>
      </c>
      <c r="C157" s="170" t="s">
        <v>138</v>
      </c>
      <c r="D157" s="170" t="s">
        <v>68</v>
      </c>
      <c r="E157" s="171">
        <v>228</v>
      </c>
      <c r="F157" s="171">
        <v>44</v>
      </c>
      <c r="G157" s="146">
        <v>236941.58</v>
      </c>
      <c r="H157" s="146">
        <v>9217.33</v>
      </c>
      <c r="I157" s="146">
        <v>246158.90999999997</v>
      </c>
      <c r="J157" s="146">
        <v>209.48477272727271</v>
      </c>
      <c r="K157" s="172" t="s">
        <v>171</v>
      </c>
      <c r="L157" s="172" t="s">
        <v>169</v>
      </c>
      <c r="M157" s="172" t="s">
        <v>68</v>
      </c>
      <c r="N157" s="173" t="s">
        <v>225</v>
      </c>
      <c r="O157" s="174" t="s">
        <v>247</v>
      </c>
      <c r="P157" s="174" t="s">
        <v>249</v>
      </c>
      <c r="Q157" s="175">
        <v>37196</v>
      </c>
      <c r="R157" s="175" t="s">
        <v>250</v>
      </c>
      <c r="S157" s="175" t="s">
        <v>272</v>
      </c>
      <c r="T157" s="175" t="s">
        <v>250</v>
      </c>
      <c r="U157" s="146">
        <v>558.83000000000004</v>
      </c>
      <c r="V157" s="146">
        <v>558.83000000000004</v>
      </c>
      <c r="W157" s="176">
        <v>0</v>
      </c>
      <c r="X157" s="176">
        <v>0</v>
      </c>
      <c r="Y157" s="174" t="s">
        <v>250</v>
      </c>
    </row>
    <row r="158" spans="1:25" ht="30" x14ac:dyDescent="0.25">
      <c r="A158" s="168">
        <v>2022</v>
      </c>
      <c r="B158" s="169" t="s">
        <v>139</v>
      </c>
      <c r="C158" s="170" t="s">
        <v>140</v>
      </c>
      <c r="D158" s="170" t="s">
        <v>68</v>
      </c>
      <c r="E158" s="171">
        <v>10</v>
      </c>
      <c r="F158" s="171">
        <v>5</v>
      </c>
      <c r="G158" s="146">
        <v>2312.16</v>
      </c>
      <c r="H158" s="146">
        <v>20</v>
      </c>
      <c r="I158" s="146">
        <v>2332.16</v>
      </c>
      <c r="J158" s="146">
        <v>4</v>
      </c>
      <c r="K158" s="172" t="s">
        <v>171</v>
      </c>
      <c r="L158" s="172" t="s">
        <v>169</v>
      </c>
      <c r="M158" s="172" t="s">
        <v>68</v>
      </c>
      <c r="N158" s="173" t="s">
        <v>225</v>
      </c>
      <c r="O158" s="174" t="s">
        <v>247</v>
      </c>
      <c r="P158" s="174" t="s">
        <v>249</v>
      </c>
      <c r="Q158" s="175">
        <v>37196</v>
      </c>
      <c r="R158" s="175" t="s">
        <v>250</v>
      </c>
      <c r="S158" s="175" t="s">
        <v>272</v>
      </c>
      <c r="T158" s="175" t="s">
        <v>250</v>
      </c>
      <c r="U158" s="146">
        <v>300.12</v>
      </c>
      <c r="V158" s="146">
        <v>300.12</v>
      </c>
      <c r="W158" s="176">
        <v>0</v>
      </c>
      <c r="X158" s="176">
        <v>0</v>
      </c>
      <c r="Y158" s="174" t="s">
        <v>250</v>
      </c>
    </row>
    <row r="159" spans="1:25" x14ac:dyDescent="0.25">
      <c r="A159" s="150">
        <v>2022</v>
      </c>
      <c r="B159" s="151" t="s">
        <v>141</v>
      </c>
      <c r="C159" s="152" t="s">
        <v>142</v>
      </c>
      <c r="D159" s="152" t="s">
        <v>70</v>
      </c>
      <c r="E159" s="153">
        <v>703</v>
      </c>
      <c r="F159" s="153">
        <v>125</v>
      </c>
      <c r="G159" s="144">
        <v>583001.44999999995</v>
      </c>
      <c r="H159" s="144">
        <v>34005.57</v>
      </c>
      <c r="I159" s="144">
        <v>617007.0199999999</v>
      </c>
      <c r="J159" s="144">
        <v>272.04455999999999</v>
      </c>
      <c r="K159" s="154" t="s">
        <v>171</v>
      </c>
      <c r="L159" s="154" t="s">
        <v>169</v>
      </c>
      <c r="M159" s="154" t="s">
        <v>70</v>
      </c>
      <c r="N159" s="154" t="s">
        <v>218</v>
      </c>
      <c r="O159" s="155" t="s">
        <v>247</v>
      </c>
      <c r="P159" s="155" t="s">
        <v>249</v>
      </c>
      <c r="Q159" s="156">
        <v>36684</v>
      </c>
      <c r="R159" s="156" t="s">
        <v>250</v>
      </c>
      <c r="S159" s="156" t="s">
        <v>272</v>
      </c>
      <c r="T159" s="156" t="s">
        <v>250</v>
      </c>
      <c r="U159" s="144">
        <v>537.47</v>
      </c>
      <c r="V159" s="144">
        <v>537.47</v>
      </c>
      <c r="W159" s="158">
        <v>0</v>
      </c>
      <c r="X159" s="158">
        <v>0</v>
      </c>
      <c r="Y159" s="155" t="s">
        <v>240</v>
      </c>
    </row>
    <row r="160" spans="1:25" x14ac:dyDescent="0.25">
      <c r="A160" s="150">
        <v>2022</v>
      </c>
      <c r="B160" s="151" t="s">
        <v>143</v>
      </c>
      <c r="C160" s="152" t="s">
        <v>144</v>
      </c>
      <c r="D160" s="152" t="s">
        <v>70</v>
      </c>
      <c r="E160" s="153">
        <v>229</v>
      </c>
      <c r="F160" s="153">
        <v>46</v>
      </c>
      <c r="G160" s="144">
        <v>39527.01</v>
      </c>
      <c r="H160" s="144">
        <v>9692.92</v>
      </c>
      <c r="I160" s="144">
        <v>49219.93</v>
      </c>
      <c r="J160" s="144">
        <v>210.71565217391304</v>
      </c>
      <c r="K160" s="154" t="s">
        <v>171</v>
      </c>
      <c r="L160" s="154" t="s">
        <v>169</v>
      </c>
      <c r="M160" s="154" t="s">
        <v>70</v>
      </c>
      <c r="N160" s="154" t="s">
        <v>218</v>
      </c>
      <c r="O160" s="155" t="s">
        <v>247</v>
      </c>
      <c r="P160" s="155" t="s">
        <v>249</v>
      </c>
      <c r="Q160" s="156">
        <v>36684</v>
      </c>
      <c r="R160" s="156" t="s">
        <v>250</v>
      </c>
      <c r="S160" s="156" t="s">
        <v>272</v>
      </c>
      <c r="T160" s="156" t="s">
        <v>250</v>
      </c>
      <c r="U160" s="144">
        <v>289.36</v>
      </c>
      <c r="V160" s="144">
        <v>289.36</v>
      </c>
      <c r="W160" s="158">
        <v>0</v>
      </c>
      <c r="X160" s="158">
        <v>0</v>
      </c>
      <c r="Y160" s="155" t="s">
        <v>240</v>
      </c>
    </row>
    <row r="161" spans="1:25" x14ac:dyDescent="0.25">
      <c r="A161" s="159">
        <v>2022</v>
      </c>
      <c r="B161" s="160" t="s">
        <v>145</v>
      </c>
      <c r="C161" s="161" t="s">
        <v>146</v>
      </c>
      <c r="D161" s="161" t="s">
        <v>20</v>
      </c>
      <c r="E161" s="162">
        <v>26</v>
      </c>
      <c r="F161" s="162">
        <v>21</v>
      </c>
      <c r="G161" s="163">
        <v>3548.59</v>
      </c>
      <c r="H161" s="163">
        <v>918.9</v>
      </c>
      <c r="I161" s="163">
        <v>4467.49</v>
      </c>
      <c r="J161" s="163">
        <v>43.757142857142853</v>
      </c>
      <c r="K161" s="164" t="s">
        <v>171</v>
      </c>
      <c r="L161" s="164" t="s">
        <v>169</v>
      </c>
      <c r="M161" s="164" t="s">
        <v>20</v>
      </c>
      <c r="N161" s="164" t="s">
        <v>217</v>
      </c>
      <c r="O161" s="165" t="s">
        <v>247</v>
      </c>
      <c r="P161" s="165" t="s">
        <v>240</v>
      </c>
      <c r="Q161" s="166">
        <v>43993</v>
      </c>
      <c r="R161" s="166" t="s">
        <v>250</v>
      </c>
      <c r="S161" s="166" t="s">
        <v>272</v>
      </c>
      <c r="T161" s="166" t="s">
        <v>250</v>
      </c>
      <c r="U161" s="145">
        <v>98.65</v>
      </c>
      <c r="V161" s="145">
        <v>98.65</v>
      </c>
      <c r="W161" s="167">
        <v>0</v>
      </c>
      <c r="X161" s="167">
        <v>0</v>
      </c>
      <c r="Y161" s="165" t="s">
        <v>250</v>
      </c>
    </row>
    <row r="162" spans="1:25" x14ac:dyDescent="0.25">
      <c r="A162" s="159">
        <v>2022</v>
      </c>
      <c r="B162" s="160" t="s">
        <v>147</v>
      </c>
      <c r="C162" s="161" t="s">
        <v>146</v>
      </c>
      <c r="D162" s="161" t="s">
        <v>20</v>
      </c>
      <c r="E162" s="162">
        <v>38</v>
      </c>
      <c r="F162" s="162">
        <v>30</v>
      </c>
      <c r="G162" s="163">
        <v>2695.03</v>
      </c>
      <c r="H162" s="163">
        <v>1372.28</v>
      </c>
      <c r="I162" s="163">
        <v>4067.3100000000004</v>
      </c>
      <c r="J162" s="163">
        <v>45.742666666666665</v>
      </c>
      <c r="K162" s="164" t="s">
        <v>171</v>
      </c>
      <c r="L162" s="164" t="s">
        <v>169</v>
      </c>
      <c r="M162" s="164" t="s">
        <v>20</v>
      </c>
      <c r="N162" s="164" t="s">
        <v>217</v>
      </c>
      <c r="O162" s="165" t="s">
        <v>247</v>
      </c>
      <c r="P162" s="165" t="s">
        <v>240</v>
      </c>
      <c r="Q162" s="166">
        <v>43993</v>
      </c>
      <c r="R162" s="166" t="s">
        <v>250</v>
      </c>
      <c r="S162" s="166" t="s">
        <v>272</v>
      </c>
      <c r="T162" s="166" t="s">
        <v>250</v>
      </c>
      <c r="U162" s="145">
        <v>147.97999999999999</v>
      </c>
      <c r="V162" s="145">
        <v>147.97999999999999</v>
      </c>
      <c r="W162" s="167">
        <v>0</v>
      </c>
      <c r="X162" s="167">
        <v>0</v>
      </c>
      <c r="Y162" s="165" t="s">
        <v>250</v>
      </c>
    </row>
    <row r="163" spans="1:25" ht="30" x14ac:dyDescent="0.25">
      <c r="A163" s="159">
        <v>2022</v>
      </c>
      <c r="B163" s="160" t="s">
        <v>148</v>
      </c>
      <c r="C163" s="161" t="s">
        <v>149</v>
      </c>
      <c r="D163" s="161" t="s">
        <v>150</v>
      </c>
      <c r="E163" s="162">
        <v>186</v>
      </c>
      <c r="F163" s="162">
        <v>39</v>
      </c>
      <c r="G163" s="163">
        <v>135996.19</v>
      </c>
      <c r="H163" s="163">
        <v>23494.78</v>
      </c>
      <c r="I163" s="163">
        <v>159490.97</v>
      </c>
      <c r="J163" s="163">
        <v>602.43025641025633</v>
      </c>
      <c r="K163" s="164" t="s">
        <v>172</v>
      </c>
      <c r="L163" s="164" t="s">
        <v>170</v>
      </c>
      <c r="M163" s="164" t="s">
        <v>216</v>
      </c>
      <c r="N163" s="164" t="s">
        <v>217</v>
      </c>
      <c r="O163" s="165" t="s">
        <v>247</v>
      </c>
      <c r="P163" s="165" t="s">
        <v>249</v>
      </c>
      <c r="Q163" s="166">
        <v>42695</v>
      </c>
      <c r="R163" s="166" t="s">
        <v>240</v>
      </c>
      <c r="S163" s="166" t="s">
        <v>272</v>
      </c>
      <c r="T163" s="166" t="s">
        <v>250</v>
      </c>
      <c r="U163" s="145">
        <v>773.25</v>
      </c>
      <c r="V163" s="145">
        <v>808.05</v>
      </c>
      <c r="W163" s="167">
        <v>4.5004849660523705E-2</v>
      </c>
      <c r="X163" s="167">
        <v>4.7799999999999995E-2</v>
      </c>
      <c r="Y163" s="165" t="s">
        <v>250</v>
      </c>
    </row>
    <row r="164" spans="1:25" x14ac:dyDescent="0.25">
      <c r="A164" s="159">
        <v>2022</v>
      </c>
      <c r="B164" s="160" t="s">
        <v>151</v>
      </c>
      <c r="C164" s="161" t="s">
        <v>152</v>
      </c>
      <c r="D164" s="161" t="s">
        <v>20</v>
      </c>
      <c r="E164" s="162">
        <v>2272</v>
      </c>
      <c r="F164" s="162">
        <v>483</v>
      </c>
      <c r="G164" s="163">
        <v>2498092.4</v>
      </c>
      <c r="H164" s="163">
        <v>152598.76999999999</v>
      </c>
      <c r="I164" s="163">
        <v>2650691.17</v>
      </c>
      <c r="J164" s="163">
        <v>315.93948240165628</v>
      </c>
      <c r="K164" s="164" t="s">
        <v>171</v>
      </c>
      <c r="L164" s="164" t="s">
        <v>169</v>
      </c>
      <c r="M164" s="164" t="s">
        <v>20</v>
      </c>
      <c r="N164" s="164" t="s">
        <v>217</v>
      </c>
      <c r="O164" s="165" t="s">
        <v>247</v>
      </c>
      <c r="P164" s="165" t="s">
        <v>249</v>
      </c>
      <c r="Q164" s="166">
        <v>42060</v>
      </c>
      <c r="R164" s="166" t="s">
        <v>250</v>
      </c>
      <c r="S164" s="166" t="s">
        <v>272</v>
      </c>
      <c r="T164" s="166" t="s">
        <v>250</v>
      </c>
      <c r="U164" s="145">
        <v>518.29999999999995</v>
      </c>
      <c r="V164" s="145">
        <v>518.29999999999995</v>
      </c>
      <c r="W164" s="167">
        <v>0</v>
      </c>
      <c r="X164" s="167">
        <v>1.8800000000000001E-2</v>
      </c>
      <c r="Y164" s="165" t="s">
        <v>250</v>
      </c>
    </row>
    <row r="165" spans="1:25" x14ac:dyDescent="0.25">
      <c r="A165" s="159">
        <v>2022</v>
      </c>
      <c r="B165" s="160" t="s">
        <v>153</v>
      </c>
      <c r="C165" s="161" t="s">
        <v>154</v>
      </c>
      <c r="D165" s="161" t="s">
        <v>20</v>
      </c>
      <c r="E165" s="162">
        <v>4050</v>
      </c>
      <c r="F165" s="162">
        <v>776</v>
      </c>
      <c r="G165" s="163">
        <v>2576546.62</v>
      </c>
      <c r="H165" s="163">
        <v>269302.12</v>
      </c>
      <c r="I165" s="163">
        <v>2845848.74</v>
      </c>
      <c r="J165" s="163">
        <v>347.03881443298968</v>
      </c>
      <c r="K165" s="164" t="s">
        <v>171</v>
      </c>
      <c r="L165" s="164" t="s">
        <v>169</v>
      </c>
      <c r="M165" s="164" t="s">
        <v>20</v>
      </c>
      <c r="N165" s="164" t="s">
        <v>217</v>
      </c>
      <c r="O165" s="165" t="s">
        <v>247</v>
      </c>
      <c r="P165" s="165" t="s">
        <v>249</v>
      </c>
      <c r="Q165" s="166">
        <v>42060</v>
      </c>
      <c r="R165" s="166" t="s">
        <v>250</v>
      </c>
      <c r="S165" s="166" t="s">
        <v>272</v>
      </c>
      <c r="T165" s="166" t="s">
        <v>250</v>
      </c>
      <c r="U165" s="145">
        <v>388.72</v>
      </c>
      <c r="V165" s="145">
        <v>388.72</v>
      </c>
      <c r="W165" s="167">
        <v>0</v>
      </c>
      <c r="X165" s="167">
        <v>1.8800000000000001E-2</v>
      </c>
      <c r="Y165" s="165" t="s">
        <v>250</v>
      </c>
    </row>
    <row r="166" spans="1:25" x14ac:dyDescent="0.25">
      <c r="A166" s="159">
        <v>2022</v>
      </c>
      <c r="B166" s="160" t="s">
        <v>155</v>
      </c>
      <c r="C166" s="161" t="s">
        <v>156</v>
      </c>
      <c r="D166" s="161" t="s">
        <v>157</v>
      </c>
      <c r="E166" s="162">
        <v>415</v>
      </c>
      <c r="F166" s="162">
        <v>76</v>
      </c>
      <c r="G166" s="163">
        <v>217633.81</v>
      </c>
      <c r="H166" s="163">
        <v>11590.93</v>
      </c>
      <c r="I166" s="163">
        <v>229224.74</v>
      </c>
      <c r="J166" s="163">
        <v>152.51223684210527</v>
      </c>
      <c r="K166" s="164" t="s">
        <v>171</v>
      </c>
      <c r="L166" s="164" t="s">
        <v>169</v>
      </c>
      <c r="M166" s="164" t="s">
        <v>157</v>
      </c>
      <c r="N166" s="164" t="s">
        <v>217</v>
      </c>
      <c r="O166" s="165" t="s">
        <v>247</v>
      </c>
      <c r="P166" s="165" t="s">
        <v>249</v>
      </c>
      <c r="Q166" s="166">
        <v>42272</v>
      </c>
      <c r="R166" s="166" t="s">
        <v>250</v>
      </c>
      <c r="S166" s="166" t="s">
        <v>272</v>
      </c>
      <c r="T166" s="166" t="s">
        <v>250</v>
      </c>
      <c r="U166" s="145">
        <v>338.95</v>
      </c>
      <c r="V166" s="145">
        <v>338.95</v>
      </c>
      <c r="W166" s="167">
        <v>0</v>
      </c>
      <c r="X166" s="167">
        <v>9.7999999999999997E-3</v>
      </c>
      <c r="Y166" s="165" t="s">
        <v>250</v>
      </c>
    </row>
    <row r="167" spans="1:25" x14ac:dyDescent="0.25">
      <c r="A167" s="159">
        <v>2022</v>
      </c>
      <c r="B167" s="160" t="s">
        <v>158</v>
      </c>
      <c r="C167" s="161" t="s">
        <v>159</v>
      </c>
      <c r="D167" s="161" t="s">
        <v>157</v>
      </c>
      <c r="E167" s="162">
        <v>5672</v>
      </c>
      <c r="F167" s="162">
        <v>891</v>
      </c>
      <c r="G167" s="163">
        <v>5226041.2</v>
      </c>
      <c r="H167" s="163">
        <v>153286.66</v>
      </c>
      <c r="I167" s="163">
        <v>5379327.8600000003</v>
      </c>
      <c r="J167" s="163">
        <v>172.03890011223345</v>
      </c>
      <c r="K167" s="164" t="s">
        <v>171</v>
      </c>
      <c r="L167" s="164" t="s">
        <v>169</v>
      </c>
      <c r="M167" s="164" t="s">
        <v>157</v>
      </c>
      <c r="N167" s="164" t="s">
        <v>217</v>
      </c>
      <c r="O167" s="165" t="s">
        <v>247</v>
      </c>
      <c r="P167" s="165" t="s">
        <v>249</v>
      </c>
      <c r="Q167" s="166">
        <v>42272</v>
      </c>
      <c r="R167" s="166" t="s">
        <v>250</v>
      </c>
      <c r="S167" s="166" t="s">
        <v>272</v>
      </c>
      <c r="T167" s="166" t="s">
        <v>250</v>
      </c>
      <c r="U167" s="145">
        <v>610.11</v>
      </c>
      <c r="V167" s="145">
        <v>610.11</v>
      </c>
      <c r="W167" s="167">
        <v>0</v>
      </c>
      <c r="X167" s="167">
        <v>9.7999999999999997E-3</v>
      </c>
      <c r="Y167" s="165" t="s">
        <v>250</v>
      </c>
    </row>
    <row r="168" spans="1:25" x14ac:dyDescent="0.25">
      <c r="A168" s="159">
        <v>2022</v>
      </c>
      <c r="B168" s="160" t="s">
        <v>160</v>
      </c>
      <c r="C168" s="161" t="s">
        <v>159</v>
      </c>
      <c r="D168" s="161" t="s">
        <v>157</v>
      </c>
      <c r="E168" s="162">
        <v>6359</v>
      </c>
      <c r="F168" s="162">
        <v>1388</v>
      </c>
      <c r="G168" s="163">
        <v>3512072.18</v>
      </c>
      <c r="H168" s="163">
        <v>224682.39</v>
      </c>
      <c r="I168" s="163">
        <v>3736754.5700000003</v>
      </c>
      <c r="J168" s="163">
        <v>161.87492074927954</v>
      </c>
      <c r="K168" s="164" t="s">
        <v>171</v>
      </c>
      <c r="L168" s="164" t="s">
        <v>169</v>
      </c>
      <c r="M168" s="164" t="s">
        <v>157</v>
      </c>
      <c r="N168" s="164" t="s">
        <v>217</v>
      </c>
      <c r="O168" s="165" t="s">
        <v>247</v>
      </c>
      <c r="P168" s="165" t="s">
        <v>249</v>
      </c>
      <c r="Q168" s="166">
        <v>42272</v>
      </c>
      <c r="R168" s="166" t="s">
        <v>250</v>
      </c>
      <c r="S168" s="166" t="s">
        <v>272</v>
      </c>
      <c r="T168" s="166" t="s">
        <v>250</v>
      </c>
      <c r="U168" s="145">
        <v>508.43</v>
      </c>
      <c r="V168" s="145">
        <v>508.43</v>
      </c>
      <c r="W168" s="167">
        <v>0</v>
      </c>
      <c r="X168" s="167">
        <v>9.7999999999999997E-3</v>
      </c>
      <c r="Y168" s="165" t="s">
        <v>250</v>
      </c>
    </row>
    <row r="169" spans="1:25" ht="30" x14ac:dyDescent="0.25">
      <c r="A169" s="159">
        <v>2022</v>
      </c>
      <c r="B169" s="160" t="s">
        <v>161</v>
      </c>
      <c r="C169" s="161" t="s">
        <v>162</v>
      </c>
      <c r="D169" s="161" t="s">
        <v>163</v>
      </c>
      <c r="E169" s="162">
        <v>71</v>
      </c>
      <c r="F169" s="162">
        <v>14</v>
      </c>
      <c r="G169" s="163">
        <v>116330.22</v>
      </c>
      <c r="H169" s="163">
        <v>4192.08</v>
      </c>
      <c r="I169" s="163">
        <v>120522.3</v>
      </c>
      <c r="J169" s="163">
        <v>299.43428571428569</v>
      </c>
      <c r="K169" s="164" t="s">
        <v>172</v>
      </c>
      <c r="L169" s="164" t="s">
        <v>170</v>
      </c>
      <c r="M169" s="164" t="s">
        <v>216</v>
      </c>
      <c r="N169" s="164" t="s">
        <v>217</v>
      </c>
      <c r="O169" s="165" t="s">
        <v>247</v>
      </c>
      <c r="P169" s="165" t="s">
        <v>249</v>
      </c>
      <c r="Q169" s="166">
        <v>42695</v>
      </c>
      <c r="R169" s="166" t="s">
        <v>250</v>
      </c>
      <c r="S169" s="166" t="s">
        <v>272</v>
      </c>
      <c r="T169" s="166" t="s">
        <v>250</v>
      </c>
      <c r="U169" s="145">
        <v>1145.3699999999999</v>
      </c>
      <c r="V169" s="145">
        <v>1179.73</v>
      </c>
      <c r="W169" s="167">
        <v>2.999903961165399E-2</v>
      </c>
      <c r="X169" s="167">
        <v>4.5600000000000009E-2</v>
      </c>
      <c r="Y169" s="165" t="s">
        <v>250</v>
      </c>
    </row>
  </sheetData>
  <autoFilter ref="A2:Y169" xr:uid="{9841452B-167E-47FF-B731-2B5245590BCF}"/>
  <mergeCells count="5">
    <mergeCell ref="E1:F1"/>
    <mergeCell ref="G1:J1"/>
    <mergeCell ref="K1:N1"/>
    <mergeCell ref="O1:P1"/>
    <mergeCell ref="U1:V1"/>
  </mergeCells>
  <pageMargins left="0.25" right="0.25" top="0.75" bottom="0.75" header="0.3" footer="0.3"/>
  <pageSetup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37FBD-341D-48FB-B42F-55E06412F521}">
  <sheetPr>
    <tabColor theme="9" tint="0.59999389629810485"/>
    <pageSetUpPr fitToPage="1"/>
  </sheetPr>
  <dimension ref="A1:AH86"/>
  <sheetViews>
    <sheetView zoomScaleNormal="100" workbookViewId="0">
      <pane ySplit="2" topLeftCell="A3" activePane="bottomLeft" state="frozen"/>
      <selection activeCell="B4" sqref="B4"/>
      <selection pane="bottomLeft" activeCell="B4" sqref="B4"/>
    </sheetView>
  </sheetViews>
  <sheetFormatPr defaultColWidth="0" defaultRowHeight="15" outlineLevelCol="1" x14ac:dyDescent="0.25"/>
  <cols>
    <col min="1" max="1" width="6.7109375" style="51" customWidth="1"/>
    <col min="2" max="2" width="23.5703125" style="5" customWidth="1"/>
    <col min="3" max="3" width="28.42578125" style="5" hidden="1" customWidth="1" outlineLevel="1"/>
    <col min="4" max="4" width="40.42578125" style="5" hidden="1" customWidth="1" outlineLevel="1"/>
    <col min="5" max="5" width="41.28515625" style="5" hidden="1" customWidth="1" outlineLevel="1"/>
    <col min="6" max="6" width="30.28515625" style="53" customWidth="1" collapsed="1"/>
    <col min="7" max="7" width="27.5703125" style="53" customWidth="1"/>
    <col min="8" max="8" width="8.7109375" style="204" hidden="1" customWidth="1" outlineLevel="1"/>
    <col min="9" max="9" width="12.140625" style="204" bestFit="1" customWidth="1" collapsed="1"/>
    <col min="10" max="10" width="19" style="205" hidden="1" customWidth="1" outlineLevel="1"/>
    <col min="11" max="11" width="16" style="205" hidden="1" customWidth="1" outlineLevel="1"/>
    <col min="12" max="12" width="22.42578125" style="205" hidden="1" customWidth="1" outlineLevel="1"/>
    <col min="13" max="13" width="16" style="205" customWidth="1" collapsed="1"/>
    <col min="14" max="14" width="18.28515625" style="205" hidden="1" customWidth="1" outlineLevel="1"/>
    <col min="15" max="15" width="18.140625" style="205" hidden="1" customWidth="1" outlineLevel="1"/>
    <col min="16" max="18" width="16" style="205" hidden="1" customWidth="1" outlineLevel="1"/>
    <col min="19" max="19" width="16" style="205" customWidth="1" collapsed="1"/>
    <col min="20" max="20" width="13.42578125" style="54" hidden="1" customWidth="1" outlineLevel="1"/>
    <col min="21" max="21" width="14" style="54" customWidth="1" collapsed="1"/>
    <col min="22" max="24" width="15.140625" style="54" hidden="1" customWidth="1" outlineLevel="1"/>
    <col min="25" max="25" width="15.140625" style="54" customWidth="1" collapsed="1"/>
    <col min="26" max="28" width="15.140625" style="54" hidden="1" customWidth="1" outlineLevel="1"/>
    <col min="29" max="29" width="15.140625" style="54" customWidth="1" collapsed="1"/>
    <col min="30" max="30" width="13.85546875" style="54" customWidth="1"/>
    <col min="31" max="32" width="9.140625" style="5" customWidth="1"/>
    <col min="33" max="34" width="0" style="5" hidden="1" customWidth="1"/>
    <col min="35" max="16384" width="9.140625" style="5" hidden="1"/>
  </cols>
  <sheetData>
    <row r="1" spans="1:30" ht="54.75" customHeight="1" x14ac:dyDescent="0.25">
      <c r="B1" s="260" t="s">
        <v>254</v>
      </c>
      <c r="C1" s="260"/>
      <c r="D1" s="260"/>
      <c r="E1" s="260"/>
      <c r="F1" s="260"/>
      <c r="G1" s="260"/>
      <c r="H1" s="258" t="s">
        <v>308</v>
      </c>
      <c r="I1" s="258"/>
      <c r="J1" s="259" t="s">
        <v>307</v>
      </c>
      <c r="K1" s="259"/>
      <c r="L1" s="259"/>
      <c r="M1" s="259"/>
      <c r="N1" s="258" t="s">
        <v>297</v>
      </c>
      <c r="O1" s="258"/>
      <c r="P1" s="258"/>
      <c r="Q1" s="258"/>
      <c r="R1" s="258"/>
      <c r="S1" s="258"/>
      <c r="T1" s="261" t="s">
        <v>255</v>
      </c>
      <c r="U1" s="261"/>
      <c r="V1" s="261" t="s">
        <v>257</v>
      </c>
      <c r="W1" s="261"/>
      <c r="X1" s="261"/>
      <c r="Y1" s="261"/>
      <c r="Z1" s="261" t="s">
        <v>256</v>
      </c>
      <c r="AA1" s="261"/>
      <c r="AB1" s="261"/>
      <c r="AC1" s="261"/>
    </row>
    <row r="2" spans="1:30" ht="78.75" x14ac:dyDescent="0.25">
      <c r="A2" s="230" t="s">
        <v>167</v>
      </c>
      <c r="B2" s="231" t="s">
        <v>223</v>
      </c>
      <c r="C2" s="232" t="s">
        <v>190</v>
      </c>
      <c r="D2" s="232" t="s">
        <v>191</v>
      </c>
      <c r="E2" s="232" t="s">
        <v>215</v>
      </c>
      <c r="F2" s="233" t="s">
        <v>185</v>
      </c>
      <c r="G2" s="233" t="s">
        <v>186</v>
      </c>
      <c r="H2" s="234" t="s">
        <v>165</v>
      </c>
      <c r="I2" s="234" t="s">
        <v>166</v>
      </c>
      <c r="J2" s="235" t="s">
        <v>187</v>
      </c>
      <c r="K2" s="236" t="s">
        <v>188</v>
      </c>
      <c r="L2" s="236" t="s">
        <v>292</v>
      </c>
      <c r="M2" s="236" t="s">
        <v>300</v>
      </c>
      <c r="N2" s="236" t="s">
        <v>293</v>
      </c>
      <c r="O2" s="236" t="s">
        <v>295</v>
      </c>
      <c r="P2" s="236" t="s">
        <v>296</v>
      </c>
      <c r="Q2" s="236" t="s">
        <v>298</v>
      </c>
      <c r="R2" s="236" t="s">
        <v>301</v>
      </c>
      <c r="S2" s="236" t="s">
        <v>299</v>
      </c>
      <c r="T2" s="56" t="s">
        <v>244</v>
      </c>
      <c r="U2" s="56" t="s">
        <v>245</v>
      </c>
      <c r="V2" s="56" t="s">
        <v>246</v>
      </c>
      <c r="W2" s="56" t="s">
        <v>281</v>
      </c>
      <c r="X2" s="56" t="s">
        <v>283</v>
      </c>
      <c r="Y2" s="56" t="s">
        <v>284</v>
      </c>
      <c r="Z2" s="56" t="s">
        <v>302</v>
      </c>
      <c r="AA2" s="56" t="s">
        <v>303</v>
      </c>
      <c r="AB2" s="56" t="s">
        <v>279</v>
      </c>
      <c r="AC2" s="56" t="s">
        <v>258</v>
      </c>
      <c r="AD2" s="56" t="s">
        <v>251</v>
      </c>
    </row>
    <row r="3" spans="1:30" x14ac:dyDescent="0.25">
      <c r="A3" s="216">
        <v>2022</v>
      </c>
      <c r="B3" s="154" t="s">
        <v>218</v>
      </c>
      <c r="C3" s="220" t="s">
        <v>171</v>
      </c>
      <c r="D3" s="220" t="s">
        <v>169</v>
      </c>
      <c r="E3" s="220" t="s">
        <v>70</v>
      </c>
      <c r="F3" s="217" t="s">
        <v>70</v>
      </c>
      <c r="G3" s="217" t="s">
        <v>70</v>
      </c>
      <c r="H3" s="218">
        <v>4196</v>
      </c>
      <c r="I3" s="218">
        <v>847</v>
      </c>
      <c r="J3" s="219">
        <v>1847041.27</v>
      </c>
      <c r="K3" s="219">
        <v>72368.600000000006</v>
      </c>
      <c r="L3" s="219">
        <v>1919409.87</v>
      </c>
      <c r="M3" s="219">
        <v>2266.1273553719011</v>
      </c>
      <c r="N3" s="219">
        <v>2002430.87</v>
      </c>
      <c r="O3" s="219">
        <v>-83021</v>
      </c>
      <c r="P3" s="225">
        <v>-4.1460107933713582E-2</v>
      </c>
      <c r="Q3" s="226">
        <v>970</v>
      </c>
      <c r="R3" s="227">
        <v>2064.3617216494845</v>
      </c>
      <c r="S3" s="225">
        <v>9.7737538729985779E-2</v>
      </c>
      <c r="T3" s="221" t="s">
        <v>248</v>
      </c>
      <c r="U3" s="221" t="s">
        <v>249</v>
      </c>
      <c r="V3" s="222">
        <v>36684</v>
      </c>
      <c r="W3" s="222" t="s">
        <v>250</v>
      </c>
      <c r="X3" s="222" t="s">
        <v>272</v>
      </c>
      <c r="Y3" s="222" t="s">
        <v>250</v>
      </c>
      <c r="Z3" s="219">
        <v>144.68</v>
      </c>
      <c r="AA3" s="219">
        <v>144.68</v>
      </c>
      <c r="AB3" s="223">
        <v>0</v>
      </c>
      <c r="AC3" s="223">
        <v>0</v>
      </c>
      <c r="AD3" s="221" t="s">
        <v>250</v>
      </c>
    </row>
    <row r="4" spans="1:30" x14ac:dyDescent="0.25">
      <c r="A4" s="216">
        <v>2022</v>
      </c>
      <c r="B4" s="154" t="s">
        <v>218</v>
      </c>
      <c r="C4" s="220" t="s">
        <v>171</v>
      </c>
      <c r="D4" s="220" t="s">
        <v>169</v>
      </c>
      <c r="E4" s="220" t="s">
        <v>70</v>
      </c>
      <c r="F4" s="217" t="s">
        <v>72</v>
      </c>
      <c r="G4" s="217" t="s">
        <v>70</v>
      </c>
      <c r="H4" s="218">
        <v>4837</v>
      </c>
      <c r="I4" s="218">
        <v>1401</v>
      </c>
      <c r="J4" s="219">
        <v>1843771.93</v>
      </c>
      <c r="K4" s="219">
        <v>53765.52</v>
      </c>
      <c r="L4" s="219">
        <v>1897537.45</v>
      </c>
      <c r="M4" s="219">
        <v>1354.4164525339042</v>
      </c>
      <c r="N4" s="219">
        <v>1945706.76</v>
      </c>
      <c r="O4" s="219">
        <v>-48169.310000000056</v>
      </c>
      <c r="P4" s="225">
        <v>-2.4756716166212042E-2</v>
      </c>
      <c r="Q4" s="226">
        <v>1418</v>
      </c>
      <c r="R4" s="227">
        <v>1372.1486318758816</v>
      </c>
      <c r="S4" s="225">
        <v>-1.2922928996209023E-2</v>
      </c>
      <c r="T4" s="221" t="s">
        <v>248</v>
      </c>
      <c r="U4" s="221" t="s">
        <v>249</v>
      </c>
      <c r="V4" s="222">
        <v>36684</v>
      </c>
      <c r="W4" s="222" t="s">
        <v>250</v>
      </c>
      <c r="X4" s="222" t="s">
        <v>272</v>
      </c>
      <c r="Y4" s="222" t="s">
        <v>250</v>
      </c>
      <c r="Z4" s="219">
        <v>279.41000000000003</v>
      </c>
      <c r="AA4" s="219">
        <v>279.41000000000003</v>
      </c>
      <c r="AB4" s="223">
        <v>0</v>
      </c>
      <c r="AC4" s="223">
        <v>0</v>
      </c>
      <c r="AD4" s="221" t="s">
        <v>250</v>
      </c>
    </row>
    <row r="5" spans="1:30" x14ac:dyDescent="0.25">
      <c r="A5" s="216">
        <v>2022</v>
      </c>
      <c r="B5" s="154" t="s">
        <v>218</v>
      </c>
      <c r="C5" s="220" t="s">
        <v>171</v>
      </c>
      <c r="D5" s="220" t="s">
        <v>169</v>
      </c>
      <c r="E5" s="220" t="s">
        <v>70</v>
      </c>
      <c r="F5" s="217" t="s">
        <v>74</v>
      </c>
      <c r="G5" s="217" t="s">
        <v>70</v>
      </c>
      <c r="H5" s="218">
        <v>1047</v>
      </c>
      <c r="I5" s="218">
        <v>195</v>
      </c>
      <c r="J5" s="219">
        <v>378923.81</v>
      </c>
      <c r="K5" s="219">
        <v>6673.53</v>
      </c>
      <c r="L5" s="219">
        <v>385597.34</v>
      </c>
      <c r="M5" s="219">
        <v>1977.4222564102565</v>
      </c>
      <c r="N5" s="219">
        <v>376077.79000000004</v>
      </c>
      <c r="O5" s="219">
        <v>9519.5499999999884</v>
      </c>
      <c r="P5" s="225">
        <v>2.5312715223092509E-2</v>
      </c>
      <c r="Q5" s="226">
        <v>196</v>
      </c>
      <c r="R5" s="227">
        <v>1918.7642346938778</v>
      </c>
      <c r="S5" s="225">
        <v>3.0570729147313441E-2</v>
      </c>
      <c r="T5" s="221" t="s">
        <v>248</v>
      </c>
      <c r="U5" s="221" t="s">
        <v>249</v>
      </c>
      <c r="V5" s="222">
        <v>36684</v>
      </c>
      <c r="W5" s="222" t="s">
        <v>250</v>
      </c>
      <c r="X5" s="222" t="s">
        <v>272</v>
      </c>
      <c r="Y5" s="222" t="s">
        <v>250</v>
      </c>
      <c r="Z5" s="219">
        <v>268.73</v>
      </c>
      <c r="AA5" s="219">
        <v>268.73</v>
      </c>
      <c r="AB5" s="223">
        <v>0</v>
      </c>
      <c r="AC5" s="223">
        <v>0</v>
      </c>
      <c r="AD5" s="221" t="s">
        <v>250</v>
      </c>
    </row>
    <row r="6" spans="1:30" x14ac:dyDescent="0.25">
      <c r="A6" s="216">
        <v>2022</v>
      </c>
      <c r="B6" s="154" t="s">
        <v>218</v>
      </c>
      <c r="C6" s="220" t="s">
        <v>171</v>
      </c>
      <c r="D6" s="220" t="s">
        <v>169</v>
      </c>
      <c r="E6" s="220" t="s">
        <v>70</v>
      </c>
      <c r="F6" s="217" t="s">
        <v>128</v>
      </c>
      <c r="G6" s="217" t="s">
        <v>70</v>
      </c>
      <c r="H6" s="218">
        <v>4823</v>
      </c>
      <c r="I6" s="218">
        <v>863</v>
      </c>
      <c r="J6" s="219">
        <v>5080518.71</v>
      </c>
      <c r="K6" s="219">
        <v>279085.90999999997</v>
      </c>
      <c r="L6" s="219">
        <v>5359604.62</v>
      </c>
      <c r="M6" s="219">
        <v>6210.4340903823868</v>
      </c>
      <c r="N6" s="219">
        <v>4651818.2</v>
      </c>
      <c r="O6" s="219">
        <v>707786.41999999993</v>
      </c>
      <c r="P6" s="225">
        <v>0.15215264001503753</v>
      </c>
      <c r="Q6" s="226">
        <v>856</v>
      </c>
      <c r="R6" s="227">
        <v>5434.3670560747669</v>
      </c>
      <c r="S6" s="225">
        <v>0.14280725359544846</v>
      </c>
      <c r="T6" s="221" t="s">
        <v>247</v>
      </c>
      <c r="U6" s="221" t="s">
        <v>249</v>
      </c>
      <c r="V6" s="222">
        <v>36684</v>
      </c>
      <c r="W6" s="222" t="s">
        <v>250</v>
      </c>
      <c r="X6" s="222" t="s">
        <v>272</v>
      </c>
      <c r="Y6" s="222" t="s">
        <v>250</v>
      </c>
      <c r="Z6" s="219">
        <v>289.36</v>
      </c>
      <c r="AA6" s="219">
        <v>289.36</v>
      </c>
      <c r="AB6" s="223">
        <v>0</v>
      </c>
      <c r="AC6" s="223">
        <v>0</v>
      </c>
      <c r="AD6" s="221" t="s">
        <v>240</v>
      </c>
    </row>
    <row r="7" spans="1:30" x14ac:dyDescent="0.25">
      <c r="A7" s="216">
        <v>2022</v>
      </c>
      <c r="B7" s="154" t="s">
        <v>218</v>
      </c>
      <c r="C7" s="220" t="s">
        <v>171</v>
      </c>
      <c r="D7" s="220" t="s">
        <v>169</v>
      </c>
      <c r="E7" s="220" t="s">
        <v>70</v>
      </c>
      <c r="F7" s="217" t="s">
        <v>132</v>
      </c>
      <c r="G7" s="217" t="s">
        <v>70</v>
      </c>
      <c r="H7" s="218">
        <v>4482</v>
      </c>
      <c r="I7" s="218">
        <v>960</v>
      </c>
      <c r="J7" s="219">
        <v>3728777.81</v>
      </c>
      <c r="K7" s="219">
        <v>219053.89</v>
      </c>
      <c r="L7" s="219">
        <v>3947831.7</v>
      </c>
      <c r="M7" s="219">
        <v>4112.3246875000004</v>
      </c>
      <c r="N7" s="219">
        <v>4654644.0699999994</v>
      </c>
      <c r="O7" s="219">
        <v>-706812.36999999918</v>
      </c>
      <c r="P7" s="225">
        <v>-0.15185100286303937</v>
      </c>
      <c r="Q7" s="226">
        <v>1180</v>
      </c>
      <c r="R7" s="227">
        <v>3944.6136186440672</v>
      </c>
      <c r="S7" s="225">
        <v>4.2516475647514179E-2</v>
      </c>
      <c r="T7" s="221" t="s">
        <v>247</v>
      </c>
      <c r="U7" s="221" t="s">
        <v>249</v>
      </c>
      <c r="V7" s="222">
        <v>36684</v>
      </c>
      <c r="W7" s="222" t="s">
        <v>250</v>
      </c>
      <c r="X7" s="222" t="s">
        <v>272</v>
      </c>
      <c r="Y7" s="222" t="s">
        <v>250</v>
      </c>
      <c r="Z7" s="219">
        <v>558.83000000000004</v>
      </c>
      <c r="AA7" s="219">
        <v>558.83000000000004</v>
      </c>
      <c r="AB7" s="223">
        <v>0</v>
      </c>
      <c r="AC7" s="223">
        <v>0</v>
      </c>
      <c r="AD7" s="221" t="s">
        <v>240</v>
      </c>
    </row>
    <row r="8" spans="1:30" x14ac:dyDescent="0.25">
      <c r="A8" s="216">
        <v>2022</v>
      </c>
      <c r="B8" s="154" t="s">
        <v>218</v>
      </c>
      <c r="C8" s="220" t="s">
        <v>171</v>
      </c>
      <c r="D8" s="220" t="s">
        <v>169</v>
      </c>
      <c r="E8" s="220" t="s">
        <v>70</v>
      </c>
      <c r="F8" s="217" t="s">
        <v>134</v>
      </c>
      <c r="G8" s="217" t="s">
        <v>70</v>
      </c>
      <c r="H8" s="218">
        <v>324</v>
      </c>
      <c r="I8" s="218">
        <v>108</v>
      </c>
      <c r="J8" s="219">
        <v>32711.88</v>
      </c>
      <c r="K8" s="219">
        <v>8215.23</v>
      </c>
      <c r="L8" s="219">
        <v>40927.11</v>
      </c>
      <c r="M8" s="219">
        <v>378.95472222222224</v>
      </c>
      <c r="N8" s="219">
        <v>6672.88</v>
      </c>
      <c r="O8" s="219">
        <v>34254.230000000003</v>
      </c>
      <c r="P8" s="225">
        <v>5.1333502175971999</v>
      </c>
      <c r="Q8" s="226">
        <v>38</v>
      </c>
      <c r="R8" s="227">
        <v>175.60210526315791</v>
      </c>
      <c r="S8" s="225">
        <v>1.1580306321175331</v>
      </c>
      <c r="T8" s="221" t="s">
        <v>247</v>
      </c>
      <c r="U8" s="221" t="s">
        <v>249</v>
      </c>
      <c r="V8" s="222">
        <v>36684</v>
      </c>
      <c r="W8" s="222" t="s">
        <v>250</v>
      </c>
      <c r="X8" s="222" t="s">
        <v>272</v>
      </c>
      <c r="Y8" s="222" t="s">
        <v>250</v>
      </c>
      <c r="Z8" s="219">
        <v>558.83000000000004</v>
      </c>
      <c r="AA8" s="219">
        <v>558.83000000000004</v>
      </c>
      <c r="AB8" s="223">
        <v>0</v>
      </c>
      <c r="AC8" s="223">
        <v>0</v>
      </c>
      <c r="AD8" s="221" t="s">
        <v>240</v>
      </c>
    </row>
    <row r="9" spans="1:30" x14ac:dyDescent="0.25">
      <c r="A9" s="216">
        <v>2022</v>
      </c>
      <c r="B9" s="154" t="s">
        <v>218</v>
      </c>
      <c r="C9" s="220" t="s">
        <v>171</v>
      </c>
      <c r="D9" s="220" t="s">
        <v>169</v>
      </c>
      <c r="E9" s="220" t="s">
        <v>70</v>
      </c>
      <c r="F9" s="217" t="s">
        <v>142</v>
      </c>
      <c r="G9" s="217" t="s">
        <v>70</v>
      </c>
      <c r="H9" s="218">
        <v>703</v>
      </c>
      <c r="I9" s="218">
        <v>125</v>
      </c>
      <c r="J9" s="219">
        <v>583001.44999999995</v>
      </c>
      <c r="K9" s="219">
        <v>34005.57</v>
      </c>
      <c r="L9" s="219">
        <v>617007.0199999999</v>
      </c>
      <c r="M9" s="219">
        <v>4936.0561599999992</v>
      </c>
      <c r="N9" s="219">
        <v>488150.36</v>
      </c>
      <c r="O9" s="219">
        <v>128856.65999999992</v>
      </c>
      <c r="P9" s="225">
        <v>0.26396919998174317</v>
      </c>
      <c r="Q9" s="226">
        <v>133</v>
      </c>
      <c r="R9" s="227">
        <v>3670.3034586466165</v>
      </c>
      <c r="S9" s="225">
        <v>0.34486322878057468</v>
      </c>
      <c r="T9" s="221" t="s">
        <v>247</v>
      </c>
      <c r="U9" s="221" t="s">
        <v>249</v>
      </c>
      <c r="V9" s="222">
        <v>36684</v>
      </c>
      <c r="W9" s="222" t="s">
        <v>250</v>
      </c>
      <c r="X9" s="222" t="s">
        <v>272</v>
      </c>
      <c r="Y9" s="222" t="s">
        <v>250</v>
      </c>
      <c r="Z9" s="219">
        <v>537.47</v>
      </c>
      <c r="AA9" s="219">
        <v>537.47</v>
      </c>
      <c r="AB9" s="223">
        <v>0</v>
      </c>
      <c r="AC9" s="223">
        <v>0</v>
      </c>
      <c r="AD9" s="221" t="s">
        <v>240</v>
      </c>
    </row>
    <row r="10" spans="1:30" x14ac:dyDescent="0.25">
      <c r="A10" s="216">
        <v>2022</v>
      </c>
      <c r="B10" s="154" t="s">
        <v>218</v>
      </c>
      <c r="C10" s="220" t="s">
        <v>171</v>
      </c>
      <c r="D10" s="220" t="s">
        <v>169</v>
      </c>
      <c r="E10" s="220" t="s">
        <v>70</v>
      </c>
      <c r="F10" s="217" t="s">
        <v>144</v>
      </c>
      <c r="G10" s="217" t="s">
        <v>70</v>
      </c>
      <c r="H10" s="218">
        <v>229</v>
      </c>
      <c r="I10" s="218">
        <v>46</v>
      </c>
      <c r="J10" s="219">
        <v>39527.01</v>
      </c>
      <c r="K10" s="219">
        <v>9692.92</v>
      </c>
      <c r="L10" s="219">
        <v>49219.93</v>
      </c>
      <c r="M10" s="219">
        <v>1069.9984782608697</v>
      </c>
      <c r="N10" s="219">
        <v>13881.72</v>
      </c>
      <c r="O10" s="219">
        <v>35338.21</v>
      </c>
      <c r="P10" s="225">
        <v>2.5456650904931091</v>
      </c>
      <c r="Q10" s="226">
        <v>26</v>
      </c>
      <c r="R10" s="227">
        <v>533.91230769230765</v>
      </c>
      <c r="S10" s="225">
        <v>1.0040715728874097</v>
      </c>
      <c r="T10" s="221" t="s">
        <v>247</v>
      </c>
      <c r="U10" s="221" t="s">
        <v>249</v>
      </c>
      <c r="V10" s="222">
        <v>36684</v>
      </c>
      <c r="W10" s="222" t="s">
        <v>250</v>
      </c>
      <c r="X10" s="222" t="s">
        <v>272</v>
      </c>
      <c r="Y10" s="222" t="s">
        <v>250</v>
      </c>
      <c r="Z10" s="219">
        <v>289.36</v>
      </c>
      <c r="AA10" s="219">
        <v>289.36</v>
      </c>
      <c r="AB10" s="223">
        <v>0</v>
      </c>
      <c r="AC10" s="223">
        <v>0</v>
      </c>
      <c r="AD10" s="221" t="s">
        <v>240</v>
      </c>
    </row>
    <row r="11" spans="1:30" ht="30" x14ac:dyDescent="0.25">
      <c r="A11" s="216">
        <v>2022</v>
      </c>
      <c r="B11" s="154" t="s">
        <v>218</v>
      </c>
      <c r="C11" s="220" t="s">
        <v>171</v>
      </c>
      <c r="D11" s="220" t="s">
        <v>169</v>
      </c>
      <c r="E11" s="220" t="s">
        <v>70</v>
      </c>
      <c r="F11" s="217" t="s">
        <v>22</v>
      </c>
      <c r="G11" s="217" t="s">
        <v>23</v>
      </c>
      <c r="H11" s="218">
        <v>617</v>
      </c>
      <c r="I11" s="218">
        <v>108</v>
      </c>
      <c r="J11" s="219">
        <v>501014.19</v>
      </c>
      <c r="K11" s="219">
        <v>31839.08</v>
      </c>
      <c r="L11" s="219">
        <v>532853.27</v>
      </c>
      <c r="M11" s="219">
        <v>4933.8265740740744</v>
      </c>
      <c r="N11" s="219">
        <v>473255.74</v>
      </c>
      <c r="O11" s="219">
        <v>59597.530000000028</v>
      </c>
      <c r="P11" s="225">
        <v>0.12593091845013868</v>
      </c>
      <c r="Q11" s="226">
        <v>101</v>
      </c>
      <c r="R11" s="227">
        <v>4685.7003960396041</v>
      </c>
      <c r="S11" s="225">
        <v>5.2953914476518545E-2</v>
      </c>
      <c r="T11" s="221" t="s">
        <v>247</v>
      </c>
      <c r="U11" s="221" t="s">
        <v>249</v>
      </c>
      <c r="V11" s="222">
        <v>43007</v>
      </c>
      <c r="W11" s="222" t="s">
        <v>250</v>
      </c>
      <c r="X11" s="222" t="s">
        <v>272</v>
      </c>
      <c r="Y11" s="222" t="s">
        <v>250</v>
      </c>
      <c r="Z11" s="219">
        <v>289.36</v>
      </c>
      <c r="AA11" s="219">
        <v>289.36</v>
      </c>
      <c r="AB11" s="223">
        <v>0</v>
      </c>
      <c r="AC11" s="223">
        <v>0</v>
      </c>
      <c r="AD11" s="221" t="s">
        <v>240</v>
      </c>
    </row>
    <row r="12" spans="1:30" ht="30" x14ac:dyDescent="0.25">
      <c r="A12" s="216">
        <v>2022</v>
      </c>
      <c r="B12" s="154" t="s">
        <v>218</v>
      </c>
      <c r="C12" s="220" t="s">
        <v>171</v>
      </c>
      <c r="D12" s="220" t="s">
        <v>169</v>
      </c>
      <c r="E12" s="220" t="s">
        <v>70</v>
      </c>
      <c r="F12" s="217" t="s">
        <v>25</v>
      </c>
      <c r="G12" s="217" t="s">
        <v>23</v>
      </c>
      <c r="H12" s="218">
        <v>705</v>
      </c>
      <c r="I12" s="218">
        <v>158</v>
      </c>
      <c r="J12" s="219">
        <v>647020.72</v>
      </c>
      <c r="K12" s="219">
        <v>41567.910000000003</v>
      </c>
      <c r="L12" s="219">
        <v>688588.63</v>
      </c>
      <c r="M12" s="219">
        <v>4358.1558860759496</v>
      </c>
      <c r="N12" s="219">
        <v>466183.89</v>
      </c>
      <c r="O12" s="219">
        <v>222404.74</v>
      </c>
      <c r="P12" s="225">
        <v>0.47707513015947417</v>
      </c>
      <c r="Q12" s="226">
        <v>144</v>
      </c>
      <c r="R12" s="227">
        <v>3237.3881249999999</v>
      </c>
      <c r="S12" s="225">
        <v>0.34619505533521711</v>
      </c>
      <c r="T12" s="221" t="s">
        <v>247</v>
      </c>
      <c r="U12" s="221" t="s">
        <v>249</v>
      </c>
      <c r="V12" s="222">
        <v>43007</v>
      </c>
      <c r="W12" s="222" t="s">
        <v>250</v>
      </c>
      <c r="X12" s="222" t="s">
        <v>272</v>
      </c>
      <c r="Y12" s="222" t="s">
        <v>250</v>
      </c>
      <c r="Z12" s="219">
        <v>558.83000000000004</v>
      </c>
      <c r="AA12" s="219">
        <v>558.83000000000004</v>
      </c>
      <c r="AB12" s="223">
        <v>0</v>
      </c>
      <c r="AC12" s="223">
        <v>0</v>
      </c>
      <c r="AD12" s="221" t="s">
        <v>240</v>
      </c>
    </row>
    <row r="13" spans="1:30" ht="30" x14ac:dyDescent="0.25">
      <c r="A13" s="216">
        <v>2022</v>
      </c>
      <c r="B13" s="154" t="s">
        <v>218</v>
      </c>
      <c r="C13" s="220" t="s">
        <v>171</v>
      </c>
      <c r="D13" s="220" t="s">
        <v>169</v>
      </c>
      <c r="E13" s="220" t="s">
        <v>70</v>
      </c>
      <c r="F13" s="217" t="s">
        <v>27</v>
      </c>
      <c r="G13" s="217" t="s">
        <v>23</v>
      </c>
      <c r="H13" s="218">
        <v>104</v>
      </c>
      <c r="I13" s="218">
        <v>21</v>
      </c>
      <c r="J13" s="219">
        <v>95235.4</v>
      </c>
      <c r="K13" s="219">
        <v>5206.62</v>
      </c>
      <c r="L13" s="219">
        <v>100442.01999999999</v>
      </c>
      <c r="M13" s="219">
        <v>4782.9533333333329</v>
      </c>
      <c r="N13" s="219">
        <v>34347.42</v>
      </c>
      <c r="O13" s="219">
        <v>66094.599999999991</v>
      </c>
      <c r="P13" s="225">
        <v>1.9242959150934771</v>
      </c>
      <c r="Q13" s="226">
        <v>13</v>
      </c>
      <c r="R13" s="227">
        <v>2642.1092307692306</v>
      </c>
      <c r="S13" s="225">
        <v>0.81027842362929536</v>
      </c>
      <c r="T13" s="221" t="s">
        <v>247</v>
      </c>
      <c r="U13" s="221" t="s">
        <v>249</v>
      </c>
      <c r="V13" s="222">
        <v>43007</v>
      </c>
      <c r="W13" s="222" t="s">
        <v>250</v>
      </c>
      <c r="X13" s="222" t="s">
        <v>272</v>
      </c>
      <c r="Y13" s="222" t="s">
        <v>250</v>
      </c>
      <c r="Z13" s="219">
        <v>537.47</v>
      </c>
      <c r="AA13" s="219">
        <v>537.47</v>
      </c>
      <c r="AB13" s="223">
        <v>0</v>
      </c>
      <c r="AC13" s="223">
        <v>0</v>
      </c>
      <c r="AD13" s="221" t="s">
        <v>240</v>
      </c>
    </row>
    <row r="14" spans="1:30" x14ac:dyDescent="0.25">
      <c r="A14" s="216">
        <v>2022</v>
      </c>
      <c r="B14" s="154" t="s">
        <v>218</v>
      </c>
      <c r="C14" s="220" t="s">
        <v>171</v>
      </c>
      <c r="D14" s="220" t="s">
        <v>169</v>
      </c>
      <c r="E14" s="220" t="s">
        <v>15</v>
      </c>
      <c r="F14" s="217" t="s">
        <v>14</v>
      </c>
      <c r="G14" s="217" t="s">
        <v>15</v>
      </c>
      <c r="H14" s="218">
        <v>82</v>
      </c>
      <c r="I14" s="218">
        <v>9</v>
      </c>
      <c r="J14" s="219">
        <v>36473.870000000003</v>
      </c>
      <c r="K14" s="219">
        <v>4080</v>
      </c>
      <c r="L14" s="219">
        <v>40553.870000000003</v>
      </c>
      <c r="M14" s="219">
        <v>4505.9855555555559</v>
      </c>
      <c r="N14" s="219">
        <v>44428.43</v>
      </c>
      <c r="O14" s="219">
        <v>-3874.5599999999977</v>
      </c>
      <c r="P14" s="225">
        <v>-8.720902359142553E-2</v>
      </c>
      <c r="Q14" s="226">
        <v>10</v>
      </c>
      <c r="R14" s="227">
        <v>4442.8429999999998</v>
      </c>
      <c r="S14" s="225">
        <v>1.4212196009527256E-2</v>
      </c>
      <c r="T14" s="221" t="s">
        <v>247</v>
      </c>
      <c r="U14" s="221" t="s">
        <v>249</v>
      </c>
      <c r="V14" s="222">
        <v>38093</v>
      </c>
      <c r="W14" s="222" t="s">
        <v>250</v>
      </c>
      <c r="X14" s="222" t="s">
        <v>272</v>
      </c>
      <c r="Y14" s="222" t="s">
        <v>250</v>
      </c>
      <c r="Z14" s="219">
        <v>283.95</v>
      </c>
      <c r="AA14" s="219">
        <v>283.95</v>
      </c>
      <c r="AB14" s="223">
        <v>0</v>
      </c>
      <c r="AC14" s="223">
        <v>1.04E-2</v>
      </c>
      <c r="AD14" s="221" t="s">
        <v>250</v>
      </c>
    </row>
    <row r="15" spans="1:30" x14ac:dyDescent="0.25">
      <c r="A15" s="216">
        <v>2022</v>
      </c>
      <c r="B15" s="154" t="s">
        <v>218</v>
      </c>
      <c r="C15" s="220" t="s">
        <v>171</v>
      </c>
      <c r="D15" s="220" t="s">
        <v>169</v>
      </c>
      <c r="E15" s="220" t="s">
        <v>15</v>
      </c>
      <c r="F15" s="217" t="s">
        <v>17</v>
      </c>
      <c r="G15" s="217" t="s">
        <v>15</v>
      </c>
      <c r="H15" s="218">
        <v>101</v>
      </c>
      <c r="I15" s="218">
        <v>14</v>
      </c>
      <c r="J15" s="219">
        <v>92208.8</v>
      </c>
      <c r="K15" s="219">
        <v>2205</v>
      </c>
      <c r="L15" s="219">
        <v>94413.8</v>
      </c>
      <c r="M15" s="219">
        <v>6743.8428571428576</v>
      </c>
      <c r="N15" s="219">
        <v>129595.76000000001</v>
      </c>
      <c r="O15" s="219">
        <v>-35181.960000000006</v>
      </c>
      <c r="P15" s="225">
        <v>-0.27147462231789066</v>
      </c>
      <c r="Q15" s="226">
        <v>22</v>
      </c>
      <c r="R15" s="227">
        <v>5890.7163636363639</v>
      </c>
      <c r="S15" s="225">
        <v>0.14482559350045759</v>
      </c>
      <c r="T15" s="221" t="s">
        <v>247</v>
      </c>
      <c r="U15" s="221" t="s">
        <v>249</v>
      </c>
      <c r="V15" s="222">
        <v>38093</v>
      </c>
      <c r="W15" s="222" t="s">
        <v>250</v>
      </c>
      <c r="X15" s="222" t="s">
        <v>272</v>
      </c>
      <c r="Y15" s="222" t="s">
        <v>250</v>
      </c>
      <c r="Z15" s="219">
        <v>548.52</v>
      </c>
      <c r="AA15" s="219">
        <v>548.52</v>
      </c>
      <c r="AB15" s="223">
        <v>0</v>
      </c>
      <c r="AC15" s="223">
        <v>1.04E-2</v>
      </c>
      <c r="AD15" s="221" t="s">
        <v>250</v>
      </c>
    </row>
    <row r="16" spans="1:30" x14ac:dyDescent="0.25">
      <c r="A16" s="216">
        <v>2022</v>
      </c>
      <c r="B16" s="154" t="s">
        <v>218</v>
      </c>
      <c r="C16" s="220" t="s">
        <v>171</v>
      </c>
      <c r="D16" s="220" t="s">
        <v>169</v>
      </c>
      <c r="E16" s="220" t="s">
        <v>2</v>
      </c>
      <c r="F16" s="217" t="s">
        <v>1</v>
      </c>
      <c r="G16" s="217" t="s">
        <v>2</v>
      </c>
      <c r="H16" s="218">
        <v>2436</v>
      </c>
      <c r="I16" s="218">
        <v>443</v>
      </c>
      <c r="J16" s="219">
        <v>549247.81999999995</v>
      </c>
      <c r="K16" s="219">
        <v>4965.2599999999993</v>
      </c>
      <c r="L16" s="219">
        <v>554213.07999999996</v>
      </c>
      <c r="M16" s="219">
        <v>1251.0453273137696</v>
      </c>
      <c r="N16" s="219">
        <v>801464.85000000009</v>
      </c>
      <c r="O16" s="219">
        <v>-247251.77000000014</v>
      </c>
      <c r="P16" s="225">
        <v>-0.30849983002997589</v>
      </c>
      <c r="Q16" s="226">
        <v>488</v>
      </c>
      <c r="R16" s="227">
        <v>1642.3460040983609</v>
      </c>
      <c r="S16" s="225">
        <v>-0.238257149107513</v>
      </c>
      <c r="T16" s="221" t="s">
        <v>247</v>
      </c>
      <c r="U16" s="221" t="s">
        <v>249</v>
      </c>
      <c r="V16" s="222">
        <v>43080</v>
      </c>
      <c r="W16" s="222" t="s">
        <v>250</v>
      </c>
      <c r="X16" s="222" t="s">
        <v>272</v>
      </c>
      <c r="Y16" s="222" t="s">
        <v>250</v>
      </c>
      <c r="Z16" s="219">
        <v>68.649999999999991</v>
      </c>
      <c r="AA16" s="219">
        <v>68.649999999999991</v>
      </c>
      <c r="AB16" s="223">
        <v>0</v>
      </c>
      <c r="AC16" s="223">
        <v>-0.11299999999999999</v>
      </c>
      <c r="AD16" s="221" t="s">
        <v>250</v>
      </c>
    </row>
    <row r="17" spans="1:30" x14ac:dyDescent="0.25">
      <c r="A17" s="216">
        <v>2022</v>
      </c>
      <c r="B17" s="154" t="s">
        <v>218</v>
      </c>
      <c r="C17" s="220" t="s">
        <v>171</v>
      </c>
      <c r="D17" s="220" t="s">
        <v>169</v>
      </c>
      <c r="E17" s="220" t="s">
        <v>2</v>
      </c>
      <c r="F17" s="217" t="s">
        <v>5</v>
      </c>
      <c r="G17" s="217" t="s">
        <v>2</v>
      </c>
      <c r="H17" s="218">
        <v>5255</v>
      </c>
      <c r="I17" s="218">
        <v>1102</v>
      </c>
      <c r="J17" s="219">
        <v>1203083.71</v>
      </c>
      <c r="K17" s="219">
        <v>6273.08</v>
      </c>
      <c r="L17" s="219">
        <v>1209356.79</v>
      </c>
      <c r="M17" s="219">
        <v>1097.4199546279492</v>
      </c>
      <c r="N17" s="219">
        <v>1663265.7</v>
      </c>
      <c r="O17" s="219">
        <v>-453908.90999999992</v>
      </c>
      <c r="P17" s="225">
        <v>-0.27290222482192711</v>
      </c>
      <c r="Q17" s="226">
        <v>1181</v>
      </c>
      <c r="R17" s="227">
        <v>1408.3536833192209</v>
      </c>
      <c r="S17" s="225">
        <v>-0.2207781556394699</v>
      </c>
      <c r="T17" s="221" t="s">
        <v>247</v>
      </c>
      <c r="U17" s="221" t="s">
        <v>249</v>
      </c>
      <c r="V17" s="222">
        <v>43080</v>
      </c>
      <c r="W17" s="222" t="s">
        <v>250</v>
      </c>
      <c r="X17" s="222" t="s">
        <v>272</v>
      </c>
      <c r="Y17" s="222" t="s">
        <v>250</v>
      </c>
      <c r="Z17" s="219">
        <v>189.35</v>
      </c>
      <c r="AA17" s="219">
        <v>189.35</v>
      </c>
      <c r="AB17" s="223">
        <v>0</v>
      </c>
      <c r="AC17" s="223">
        <v>-0.13799999999999998</v>
      </c>
      <c r="AD17" s="221" t="s">
        <v>250</v>
      </c>
    </row>
    <row r="18" spans="1:30" x14ac:dyDescent="0.25">
      <c r="A18" s="216">
        <v>2022</v>
      </c>
      <c r="B18" s="154" t="s">
        <v>218</v>
      </c>
      <c r="C18" s="220" t="s">
        <v>171</v>
      </c>
      <c r="D18" s="220" t="s">
        <v>169</v>
      </c>
      <c r="E18" s="220" t="s">
        <v>2</v>
      </c>
      <c r="F18" s="217" t="s">
        <v>29</v>
      </c>
      <c r="G18" s="217" t="s">
        <v>2</v>
      </c>
      <c r="H18" s="218">
        <v>12306</v>
      </c>
      <c r="I18" s="218">
        <v>2995</v>
      </c>
      <c r="J18" s="219">
        <v>10754963.460000001</v>
      </c>
      <c r="K18" s="219">
        <v>506965.9</v>
      </c>
      <c r="L18" s="219">
        <v>11261929.360000001</v>
      </c>
      <c r="M18" s="219">
        <v>3760.2435258764613</v>
      </c>
      <c r="N18" s="219">
        <v>11521230.639999999</v>
      </c>
      <c r="O18" s="219">
        <v>-259301.27999999747</v>
      </c>
      <c r="P18" s="225">
        <v>-2.2506387390574579E-2</v>
      </c>
      <c r="Q18" s="226">
        <v>3164</v>
      </c>
      <c r="R18" s="227">
        <v>3641.3497597977239</v>
      </c>
      <c r="S18" s="225">
        <v>3.2651015123947302E-2</v>
      </c>
      <c r="T18" s="221" t="s">
        <v>247</v>
      </c>
      <c r="U18" s="221" t="s">
        <v>249</v>
      </c>
      <c r="V18" s="222">
        <v>35230</v>
      </c>
      <c r="W18" s="222" t="s">
        <v>250</v>
      </c>
      <c r="X18" s="222" t="s">
        <v>272</v>
      </c>
      <c r="Y18" s="222" t="s">
        <v>250</v>
      </c>
      <c r="Z18" s="219">
        <v>289.18666666666667</v>
      </c>
      <c r="AA18" s="219">
        <v>289.18666666666667</v>
      </c>
      <c r="AB18" s="223">
        <v>0</v>
      </c>
      <c r="AC18" s="223">
        <v>0</v>
      </c>
      <c r="AD18" s="221" t="s">
        <v>250</v>
      </c>
    </row>
    <row r="19" spans="1:30" x14ac:dyDescent="0.25">
      <c r="A19" s="216">
        <v>2022</v>
      </c>
      <c r="B19" s="154" t="s">
        <v>218</v>
      </c>
      <c r="C19" s="220" t="s">
        <v>171</v>
      </c>
      <c r="D19" s="220" t="s">
        <v>169</v>
      </c>
      <c r="E19" s="220" t="s">
        <v>2</v>
      </c>
      <c r="F19" s="217" t="s">
        <v>34</v>
      </c>
      <c r="G19" s="217" t="s">
        <v>2</v>
      </c>
      <c r="H19" s="218">
        <v>1126</v>
      </c>
      <c r="I19" s="218">
        <v>301</v>
      </c>
      <c r="J19" s="219">
        <v>598294.88</v>
      </c>
      <c r="K19" s="219">
        <v>46897.760000000002</v>
      </c>
      <c r="L19" s="219">
        <v>645192.64</v>
      </c>
      <c r="M19" s="219">
        <v>2143.497142857143</v>
      </c>
      <c r="N19" s="219">
        <v>564290.06999999995</v>
      </c>
      <c r="O19" s="219">
        <v>80902.570000000065</v>
      </c>
      <c r="P19" s="225">
        <v>0.14337053636261946</v>
      </c>
      <c r="Q19" s="226">
        <v>296</v>
      </c>
      <c r="R19" s="227">
        <v>1906.3853716216215</v>
      </c>
      <c r="S19" s="225">
        <v>0.12437767031008425</v>
      </c>
      <c r="T19" s="221" t="s">
        <v>247</v>
      </c>
      <c r="U19" s="221" t="s">
        <v>249</v>
      </c>
      <c r="V19" s="222">
        <v>35230</v>
      </c>
      <c r="W19" s="222" t="s">
        <v>250</v>
      </c>
      <c r="X19" s="222" t="s">
        <v>272</v>
      </c>
      <c r="Y19" s="222" t="s">
        <v>250</v>
      </c>
      <c r="Z19" s="219">
        <v>530.4</v>
      </c>
      <c r="AA19" s="219">
        <v>530.4</v>
      </c>
      <c r="AB19" s="223">
        <v>0</v>
      </c>
      <c r="AC19" s="223">
        <v>0</v>
      </c>
      <c r="AD19" s="221" t="s">
        <v>250</v>
      </c>
    </row>
    <row r="20" spans="1:30" x14ac:dyDescent="0.25">
      <c r="A20" s="216">
        <v>2022</v>
      </c>
      <c r="B20" s="154" t="s">
        <v>218</v>
      </c>
      <c r="C20" s="220" t="s">
        <v>171</v>
      </c>
      <c r="D20" s="220" t="s">
        <v>169</v>
      </c>
      <c r="E20" s="220" t="s">
        <v>2</v>
      </c>
      <c r="F20" s="217" t="s">
        <v>36</v>
      </c>
      <c r="G20" s="217" t="s">
        <v>2</v>
      </c>
      <c r="H20" s="218">
        <v>9927</v>
      </c>
      <c r="I20" s="218">
        <v>2703</v>
      </c>
      <c r="J20" s="219">
        <v>8075981.6299999999</v>
      </c>
      <c r="K20" s="219">
        <v>464282.10000000003</v>
      </c>
      <c r="L20" s="219">
        <v>8540263.7300000004</v>
      </c>
      <c r="M20" s="219">
        <v>3159.5500295967445</v>
      </c>
      <c r="N20" s="219">
        <v>8378545.71</v>
      </c>
      <c r="O20" s="219">
        <v>161718.02000000048</v>
      </c>
      <c r="P20" s="225">
        <v>1.9301442708247813E-2</v>
      </c>
      <c r="Q20" s="226">
        <v>2648</v>
      </c>
      <c r="R20" s="227">
        <v>3164.1033648036255</v>
      </c>
      <c r="S20" s="225">
        <v>-1.439060195545665E-3</v>
      </c>
      <c r="T20" s="221" t="s">
        <v>247</v>
      </c>
      <c r="U20" s="221" t="s">
        <v>249</v>
      </c>
      <c r="V20" s="222">
        <v>35230</v>
      </c>
      <c r="W20" s="222" t="s">
        <v>250</v>
      </c>
      <c r="X20" s="222" t="s">
        <v>272</v>
      </c>
      <c r="Y20" s="222" t="s">
        <v>250</v>
      </c>
      <c r="Z20" s="219">
        <v>477.36</v>
      </c>
      <c r="AA20" s="219">
        <v>477.36</v>
      </c>
      <c r="AB20" s="223">
        <v>0</v>
      </c>
      <c r="AC20" s="223">
        <v>0</v>
      </c>
      <c r="AD20" s="221" t="s">
        <v>250</v>
      </c>
    </row>
    <row r="21" spans="1:30" x14ac:dyDescent="0.25">
      <c r="A21" s="216">
        <v>2022</v>
      </c>
      <c r="B21" s="154" t="s">
        <v>218</v>
      </c>
      <c r="C21" s="220" t="s">
        <v>171</v>
      </c>
      <c r="D21" s="220" t="s">
        <v>169</v>
      </c>
      <c r="E21" s="220" t="s">
        <v>2</v>
      </c>
      <c r="F21" s="217" t="s">
        <v>2</v>
      </c>
      <c r="G21" s="217" t="s">
        <v>2</v>
      </c>
      <c r="H21" s="218">
        <v>3610</v>
      </c>
      <c r="I21" s="218">
        <v>796</v>
      </c>
      <c r="J21" s="219">
        <v>783936.39</v>
      </c>
      <c r="K21" s="219">
        <v>92145.79</v>
      </c>
      <c r="L21" s="219">
        <v>876082.18</v>
      </c>
      <c r="M21" s="219">
        <v>1100.6057537688444</v>
      </c>
      <c r="N21" s="219">
        <v>1205726.08</v>
      </c>
      <c r="O21" s="219">
        <v>-329643.90000000002</v>
      </c>
      <c r="P21" s="225">
        <v>-0.27339866447941474</v>
      </c>
      <c r="Q21" s="226">
        <v>783</v>
      </c>
      <c r="R21" s="227">
        <v>1539.8800510855683</v>
      </c>
      <c r="S21" s="225">
        <v>-0.28526526920525336</v>
      </c>
      <c r="T21" s="221" t="s">
        <v>248</v>
      </c>
      <c r="U21" s="221" t="s">
        <v>249</v>
      </c>
      <c r="V21" s="222">
        <v>35230</v>
      </c>
      <c r="W21" s="222" t="s">
        <v>250</v>
      </c>
      <c r="X21" s="222" t="s">
        <v>272</v>
      </c>
      <c r="Y21" s="222" t="s">
        <v>250</v>
      </c>
      <c r="Z21" s="219">
        <v>82.41</v>
      </c>
      <c r="AA21" s="219">
        <v>82.41</v>
      </c>
      <c r="AB21" s="223">
        <v>0</v>
      </c>
      <c r="AC21" s="223">
        <v>-0.31995833333333334</v>
      </c>
      <c r="AD21" s="221" t="s">
        <v>250</v>
      </c>
    </row>
    <row r="22" spans="1:30" x14ac:dyDescent="0.25">
      <c r="A22" s="216">
        <v>2022</v>
      </c>
      <c r="B22" s="154" t="s">
        <v>218</v>
      </c>
      <c r="C22" s="220" t="s">
        <v>171</v>
      </c>
      <c r="D22" s="220" t="s">
        <v>169</v>
      </c>
      <c r="E22" s="220" t="s">
        <v>2</v>
      </c>
      <c r="F22" s="217" t="s">
        <v>80</v>
      </c>
      <c r="G22" s="217" t="s">
        <v>2</v>
      </c>
      <c r="H22" s="218">
        <v>3321</v>
      </c>
      <c r="I22" s="218">
        <v>969</v>
      </c>
      <c r="J22" s="219">
        <v>614865.75</v>
      </c>
      <c r="K22" s="219">
        <v>74407.159999999989</v>
      </c>
      <c r="L22" s="219">
        <v>689272.91</v>
      </c>
      <c r="M22" s="219">
        <v>711.32395252837978</v>
      </c>
      <c r="N22" s="219">
        <v>1068915.1100000001</v>
      </c>
      <c r="O22" s="219">
        <v>-379642.20000000007</v>
      </c>
      <c r="P22" s="225">
        <v>-0.35516590274413845</v>
      </c>
      <c r="Q22" s="226">
        <v>928</v>
      </c>
      <c r="R22" s="227">
        <v>1151.8481788793104</v>
      </c>
      <c r="S22" s="225">
        <v>-0.38244990479521201</v>
      </c>
      <c r="T22" s="221" t="s">
        <v>248</v>
      </c>
      <c r="U22" s="221" t="s">
        <v>249</v>
      </c>
      <c r="V22" s="222">
        <v>35230</v>
      </c>
      <c r="W22" s="222" t="s">
        <v>250</v>
      </c>
      <c r="X22" s="222" t="s">
        <v>272</v>
      </c>
      <c r="Y22" s="222" t="s">
        <v>250</v>
      </c>
      <c r="Z22" s="219">
        <v>159.12</v>
      </c>
      <c r="AA22" s="219">
        <v>159.12</v>
      </c>
      <c r="AB22" s="223">
        <v>0</v>
      </c>
      <c r="AC22" s="223">
        <v>-0.11666666666666667</v>
      </c>
      <c r="AD22" s="221" t="s">
        <v>250</v>
      </c>
    </row>
    <row r="23" spans="1:30" ht="30" x14ac:dyDescent="0.25">
      <c r="A23" s="216">
        <v>2022</v>
      </c>
      <c r="B23" s="154" t="s">
        <v>218</v>
      </c>
      <c r="C23" s="220" t="s">
        <v>171</v>
      </c>
      <c r="D23" s="220" t="s">
        <v>169</v>
      </c>
      <c r="E23" s="220" t="s">
        <v>2</v>
      </c>
      <c r="F23" s="217" t="s">
        <v>83</v>
      </c>
      <c r="G23" s="217" t="s">
        <v>2</v>
      </c>
      <c r="H23" s="218">
        <v>483</v>
      </c>
      <c r="I23" s="218">
        <v>114</v>
      </c>
      <c r="J23" s="219">
        <v>68522.58</v>
      </c>
      <c r="K23" s="219">
        <v>10486.39</v>
      </c>
      <c r="L23" s="219">
        <v>79008.97</v>
      </c>
      <c r="M23" s="219">
        <v>693.06114035087717</v>
      </c>
      <c r="N23" s="219">
        <v>67024.210000000006</v>
      </c>
      <c r="O23" s="219">
        <v>11984.759999999995</v>
      </c>
      <c r="P23" s="225">
        <v>0.17881240226479347</v>
      </c>
      <c r="Q23" s="226">
        <v>75</v>
      </c>
      <c r="R23" s="227">
        <v>893.6561333333334</v>
      </c>
      <c r="S23" s="225">
        <v>-0.22446552482579379</v>
      </c>
      <c r="T23" s="221" t="s">
        <v>248</v>
      </c>
      <c r="U23" s="221" t="s">
        <v>249</v>
      </c>
      <c r="V23" s="222">
        <v>35230</v>
      </c>
      <c r="W23" s="222" t="s">
        <v>250</v>
      </c>
      <c r="X23" s="222" t="s">
        <v>272</v>
      </c>
      <c r="Y23" s="222" t="s">
        <v>250</v>
      </c>
      <c r="Z23" s="219">
        <v>159.12</v>
      </c>
      <c r="AA23" s="219">
        <v>159.12</v>
      </c>
      <c r="AB23" s="223">
        <v>0</v>
      </c>
      <c r="AC23" s="223">
        <v>-0.13333333333333333</v>
      </c>
      <c r="AD23" s="221" t="s">
        <v>250</v>
      </c>
    </row>
    <row r="24" spans="1:30" x14ac:dyDescent="0.25">
      <c r="A24" s="216">
        <v>2022</v>
      </c>
      <c r="B24" s="154" t="s">
        <v>218</v>
      </c>
      <c r="C24" s="220" t="s">
        <v>171</v>
      </c>
      <c r="D24" s="220" t="s">
        <v>169</v>
      </c>
      <c r="E24" s="220" t="s">
        <v>2</v>
      </c>
      <c r="F24" s="217" t="s">
        <v>98</v>
      </c>
      <c r="G24" s="217" t="s">
        <v>99</v>
      </c>
      <c r="H24" s="218">
        <v>303</v>
      </c>
      <c r="I24" s="218">
        <v>76</v>
      </c>
      <c r="J24" s="219">
        <v>387714.32</v>
      </c>
      <c r="K24" s="219">
        <v>28544.16</v>
      </c>
      <c r="L24" s="219">
        <v>416258.48</v>
      </c>
      <c r="M24" s="219">
        <v>5477.0852631578946</v>
      </c>
      <c r="N24" s="219">
        <v>235953.31</v>
      </c>
      <c r="O24" s="219">
        <v>180305.16999999998</v>
      </c>
      <c r="P24" s="225">
        <v>0.76415613750025368</v>
      </c>
      <c r="Q24" s="226">
        <v>60</v>
      </c>
      <c r="R24" s="227">
        <v>3932.5551666666665</v>
      </c>
      <c r="S24" s="225">
        <v>0.39275484539493716</v>
      </c>
      <c r="T24" s="221" t="s">
        <v>247</v>
      </c>
      <c r="U24" s="221" t="s">
        <v>249</v>
      </c>
      <c r="V24" s="222">
        <v>43997</v>
      </c>
      <c r="W24" s="222" t="s">
        <v>250</v>
      </c>
      <c r="X24" s="222" t="s">
        <v>272</v>
      </c>
      <c r="Y24" s="222" t="s">
        <v>250</v>
      </c>
      <c r="Z24" s="219">
        <v>274.7</v>
      </c>
      <c r="AA24" s="219">
        <v>274.7</v>
      </c>
      <c r="AB24" s="223">
        <v>0</v>
      </c>
      <c r="AC24" s="223">
        <v>0</v>
      </c>
      <c r="AD24" s="221" t="s">
        <v>250</v>
      </c>
    </row>
    <row r="25" spans="1:30" x14ac:dyDescent="0.25">
      <c r="A25" s="216">
        <v>2022</v>
      </c>
      <c r="B25" s="154" t="s">
        <v>218</v>
      </c>
      <c r="C25" s="220" t="s">
        <v>171</v>
      </c>
      <c r="D25" s="220" t="s">
        <v>169</v>
      </c>
      <c r="E25" s="220" t="s">
        <v>2</v>
      </c>
      <c r="F25" s="217" t="s">
        <v>101</v>
      </c>
      <c r="G25" s="217" t="s">
        <v>99</v>
      </c>
      <c r="H25" s="218">
        <v>309</v>
      </c>
      <c r="I25" s="218">
        <v>89</v>
      </c>
      <c r="J25" s="219">
        <v>286431.54000000004</v>
      </c>
      <c r="K25" s="219">
        <v>26621.870000000003</v>
      </c>
      <c r="L25" s="219">
        <v>313053.41000000003</v>
      </c>
      <c r="M25" s="219">
        <v>3517.4540449438205</v>
      </c>
      <c r="N25" s="219">
        <v>174158.38</v>
      </c>
      <c r="O25" s="219">
        <v>138895.03000000003</v>
      </c>
      <c r="P25" s="225">
        <v>0.79752137106465981</v>
      </c>
      <c r="Q25" s="226">
        <v>71</v>
      </c>
      <c r="R25" s="227">
        <v>2452.934929577465</v>
      </c>
      <c r="S25" s="225">
        <v>0.43397772298416665</v>
      </c>
      <c r="T25" s="221" t="s">
        <v>247</v>
      </c>
      <c r="U25" s="221" t="s">
        <v>249</v>
      </c>
      <c r="V25" s="222">
        <v>43997</v>
      </c>
      <c r="W25" s="222" t="s">
        <v>250</v>
      </c>
      <c r="X25" s="222" t="s">
        <v>272</v>
      </c>
      <c r="Y25" s="222" t="s">
        <v>250</v>
      </c>
      <c r="Z25" s="219">
        <v>477.36</v>
      </c>
      <c r="AA25" s="219">
        <v>477.36</v>
      </c>
      <c r="AB25" s="223">
        <v>0</v>
      </c>
      <c r="AC25" s="223">
        <v>0</v>
      </c>
      <c r="AD25" s="221" t="s">
        <v>250</v>
      </c>
    </row>
    <row r="26" spans="1:30" x14ac:dyDescent="0.25">
      <c r="A26" s="216">
        <v>2022</v>
      </c>
      <c r="B26" s="154" t="s">
        <v>218</v>
      </c>
      <c r="C26" s="220" t="s">
        <v>171</v>
      </c>
      <c r="D26" s="220" t="s">
        <v>169</v>
      </c>
      <c r="E26" s="220" t="s">
        <v>8</v>
      </c>
      <c r="F26" s="217" t="s">
        <v>7</v>
      </c>
      <c r="G26" s="217" t="s">
        <v>8</v>
      </c>
      <c r="H26" s="218">
        <v>80</v>
      </c>
      <c r="I26" s="218">
        <v>9</v>
      </c>
      <c r="J26" s="219">
        <v>93474.11</v>
      </c>
      <c r="K26" s="219">
        <v>9850.24</v>
      </c>
      <c r="L26" s="219">
        <v>103324.35</v>
      </c>
      <c r="M26" s="219">
        <v>11480.483333333334</v>
      </c>
      <c r="N26" s="219">
        <v>150195.22999999998</v>
      </c>
      <c r="O26" s="219">
        <v>-46870.879999999976</v>
      </c>
      <c r="P26" s="225">
        <v>-0.3120663685524499</v>
      </c>
      <c r="Q26" s="226">
        <v>15</v>
      </c>
      <c r="R26" s="227">
        <v>10013.015333333333</v>
      </c>
      <c r="S26" s="225">
        <v>0.14655605241258335</v>
      </c>
      <c r="T26" s="221" t="s">
        <v>247</v>
      </c>
      <c r="U26" s="221" t="s">
        <v>249</v>
      </c>
      <c r="V26" s="222">
        <v>41817</v>
      </c>
      <c r="W26" s="222" t="s">
        <v>250</v>
      </c>
      <c r="X26" s="222" t="s">
        <v>272</v>
      </c>
      <c r="Y26" s="222" t="s">
        <v>250</v>
      </c>
      <c r="Z26" s="219">
        <v>994.05</v>
      </c>
      <c r="AA26" s="219">
        <v>1063.6324999999999</v>
      </c>
      <c r="AB26" s="223">
        <v>6.9998994014385585E-2</v>
      </c>
      <c r="AC26" s="223">
        <v>6.8000000000000005E-2</v>
      </c>
      <c r="AD26" s="221" t="s">
        <v>250</v>
      </c>
    </row>
    <row r="27" spans="1:30" x14ac:dyDescent="0.25">
      <c r="A27" s="216">
        <v>2022</v>
      </c>
      <c r="B27" s="199" t="s">
        <v>220</v>
      </c>
      <c r="C27" s="220" t="s">
        <v>171</v>
      </c>
      <c r="D27" s="220" t="s">
        <v>169</v>
      </c>
      <c r="E27" s="220" t="s">
        <v>8</v>
      </c>
      <c r="F27" s="217" t="s">
        <v>60</v>
      </c>
      <c r="G27" s="217" t="s">
        <v>8</v>
      </c>
      <c r="H27" s="218">
        <v>5311</v>
      </c>
      <c r="I27" s="218">
        <v>1686</v>
      </c>
      <c r="J27" s="219">
        <v>938783.7</v>
      </c>
      <c r="K27" s="219">
        <v>98759.67</v>
      </c>
      <c r="L27" s="219">
        <v>1037543.37</v>
      </c>
      <c r="M27" s="219">
        <v>615.3875266903915</v>
      </c>
      <c r="N27" s="219">
        <v>1061110.8999999999</v>
      </c>
      <c r="O27" s="219">
        <v>-23567.529999999912</v>
      </c>
      <c r="P27" s="225">
        <v>-2.2210242115126622E-2</v>
      </c>
      <c r="Q27" s="226">
        <v>1697</v>
      </c>
      <c r="R27" s="227">
        <v>625.28632881555677</v>
      </c>
      <c r="S27" s="225">
        <v>-1.5830830883374655E-2</v>
      </c>
      <c r="T27" s="221" t="s">
        <v>247</v>
      </c>
      <c r="U27" s="221" t="s">
        <v>249</v>
      </c>
      <c r="V27" s="222">
        <v>30252</v>
      </c>
      <c r="W27" s="222" t="s">
        <v>250</v>
      </c>
      <c r="X27" s="222" t="s">
        <v>272</v>
      </c>
      <c r="Y27" s="222" t="s">
        <v>250</v>
      </c>
      <c r="Z27" s="219">
        <v>96.655000000000001</v>
      </c>
      <c r="AA27" s="219">
        <v>96.655000000000001</v>
      </c>
      <c r="AB27" s="223">
        <v>0</v>
      </c>
      <c r="AC27" s="223">
        <v>0</v>
      </c>
      <c r="AD27" s="221" t="s">
        <v>250</v>
      </c>
    </row>
    <row r="28" spans="1:30" ht="30" x14ac:dyDescent="0.25">
      <c r="A28" s="216">
        <v>2022</v>
      </c>
      <c r="B28" s="199" t="s">
        <v>220</v>
      </c>
      <c r="C28" s="220" t="s">
        <v>171</v>
      </c>
      <c r="D28" s="220" t="s">
        <v>169</v>
      </c>
      <c r="E28" s="220" t="s">
        <v>8</v>
      </c>
      <c r="F28" s="217" t="s">
        <v>63</v>
      </c>
      <c r="G28" s="217" t="s">
        <v>8</v>
      </c>
      <c r="H28" s="218">
        <v>467</v>
      </c>
      <c r="I28" s="218">
        <v>115</v>
      </c>
      <c r="J28" s="219">
        <v>1214813.3400000001</v>
      </c>
      <c r="K28" s="219">
        <v>15080.35</v>
      </c>
      <c r="L28" s="219">
        <v>1229893.6900000002</v>
      </c>
      <c r="M28" s="219">
        <v>10694.727739130436</v>
      </c>
      <c r="N28" s="219">
        <v>1462149.3800000001</v>
      </c>
      <c r="O28" s="219">
        <v>-232255.68999999994</v>
      </c>
      <c r="P28" s="225">
        <v>-0.15884539102290623</v>
      </c>
      <c r="Q28" s="226">
        <v>116</v>
      </c>
      <c r="R28" s="227">
        <v>12604.736034482759</v>
      </c>
      <c r="S28" s="225">
        <v>-0.15153100311875761</v>
      </c>
      <c r="T28" s="221" t="s">
        <v>247</v>
      </c>
      <c r="U28" s="221" t="s">
        <v>249</v>
      </c>
      <c r="V28" s="222">
        <v>30252</v>
      </c>
      <c r="W28" s="222" t="s">
        <v>250</v>
      </c>
      <c r="X28" s="222" t="s">
        <v>272</v>
      </c>
      <c r="Y28" s="222" t="s">
        <v>250</v>
      </c>
      <c r="Z28" s="219">
        <v>1487</v>
      </c>
      <c r="AA28" s="219">
        <v>1487</v>
      </c>
      <c r="AB28" s="223">
        <v>0</v>
      </c>
      <c r="AC28" s="223">
        <v>0</v>
      </c>
      <c r="AD28" s="221" t="s">
        <v>250</v>
      </c>
    </row>
    <row r="29" spans="1:30" x14ac:dyDescent="0.25">
      <c r="A29" s="216">
        <v>2022</v>
      </c>
      <c r="B29" s="199" t="s">
        <v>220</v>
      </c>
      <c r="C29" s="220" t="s">
        <v>171</v>
      </c>
      <c r="D29" s="220" t="s">
        <v>169</v>
      </c>
      <c r="E29" s="220" t="s">
        <v>8</v>
      </c>
      <c r="F29" s="217" t="s">
        <v>65</v>
      </c>
      <c r="G29" s="217" t="s">
        <v>8</v>
      </c>
      <c r="H29" s="218">
        <v>974</v>
      </c>
      <c r="I29" s="218">
        <v>157</v>
      </c>
      <c r="J29" s="219">
        <v>1867059.8</v>
      </c>
      <c r="K29" s="219">
        <v>26992.86</v>
      </c>
      <c r="L29" s="219">
        <v>1894052.6600000001</v>
      </c>
      <c r="M29" s="219">
        <v>12064.029681528664</v>
      </c>
      <c r="N29" s="219">
        <v>1882707</v>
      </c>
      <c r="O29" s="219">
        <v>11345.660000000149</v>
      </c>
      <c r="P29" s="225">
        <v>6.0262483753447289E-3</v>
      </c>
      <c r="Q29" s="226">
        <v>152</v>
      </c>
      <c r="R29" s="227">
        <v>12386.230263157895</v>
      </c>
      <c r="S29" s="225">
        <v>-2.6012804120685348E-2</v>
      </c>
      <c r="T29" s="221" t="s">
        <v>247</v>
      </c>
      <c r="U29" s="221" t="s">
        <v>249</v>
      </c>
      <c r="V29" s="222">
        <v>30252</v>
      </c>
      <c r="W29" s="222" t="s">
        <v>250</v>
      </c>
      <c r="X29" s="222" t="s">
        <v>272</v>
      </c>
      <c r="Y29" s="222" t="s">
        <v>250</v>
      </c>
      <c r="Z29" s="219">
        <v>574.20000000000005</v>
      </c>
      <c r="AA29" s="219">
        <v>574.20000000000005</v>
      </c>
      <c r="AB29" s="223">
        <v>0</v>
      </c>
      <c r="AC29" s="223">
        <v>0</v>
      </c>
      <c r="AD29" s="221" t="s">
        <v>250</v>
      </c>
    </row>
    <row r="30" spans="1:30" x14ac:dyDescent="0.25">
      <c r="A30" s="216">
        <v>2022</v>
      </c>
      <c r="B30" s="199" t="s">
        <v>220</v>
      </c>
      <c r="C30" s="220" t="s">
        <v>171</v>
      </c>
      <c r="D30" s="220" t="s">
        <v>169</v>
      </c>
      <c r="E30" s="220" t="s">
        <v>8</v>
      </c>
      <c r="F30" s="217" t="s">
        <v>120</v>
      </c>
      <c r="G30" s="217" t="s">
        <v>8</v>
      </c>
      <c r="H30" s="218">
        <v>517</v>
      </c>
      <c r="I30" s="218">
        <v>100</v>
      </c>
      <c r="J30" s="219">
        <v>150311.01999999999</v>
      </c>
      <c r="K30" s="219">
        <v>11465</v>
      </c>
      <c r="L30" s="219">
        <v>161776.01999999999</v>
      </c>
      <c r="M30" s="219">
        <v>1617.7601999999999</v>
      </c>
      <c r="N30" s="219">
        <v>187764.39</v>
      </c>
      <c r="O30" s="219">
        <v>-25988.370000000024</v>
      </c>
      <c r="P30" s="225">
        <v>-0.13840947157232542</v>
      </c>
      <c r="Q30" s="226">
        <v>125</v>
      </c>
      <c r="R30" s="227">
        <v>1502.1151200000002</v>
      </c>
      <c r="S30" s="225">
        <v>7.6988160534593231E-2</v>
      </c>
      <c r="T30" s="221" t="s">
        <v>247</v>
      </c>
      <c r="U30" s="221" t="s">
        <v>249</v>
      </c>
      <c r="V30" s="222">
        <v>33414</v>
      </c>
      <c r="W30" s="222" t="s">
        <v>250</v>
      </c>
      <c r="X30" s="222" t="s">
        <v>272</v>
      </c>
      <c r="Y30" s="222" t="s">
        <v>250</v>
      </c>
      <c r="Z30" s="219">
        <v>137.69999999999999</v>
      </c>
      <c r="AA30" s="219">
        <v>137.69999999999999</v>
      </c>
      <c r="AB30" s="223">
        <v>0</v>
      </c>
      <c r="AC30" s="223">
        <v>0</v>
      </c>
      <c r="AD30" s="221" t="s">
        <v>250</v>
      </c>
    </row>
    <row r="31" spans="1:30" x14ac:dyDescent="0.25">
      <c r="A31" s="216">
        <v>2022</v>
      </c>
      <c r="B31" s="199" t="s">
        <v>220</v>
      </c>
      <c r="C31" s="220" t="s">
        <v>171</v>
      </c>
      <c r="D31" s="220" t="s">
        <v>169</v>
      </c>
      <c r="E31" s="220" t="s">
        <v>8</v>
      </c>
      <c r="F31" s="217" t="s">
        <v>122</v>
      </c>
      <c r="G31" s="217" t="s">
        <v>8</v>
      </c>
      <c r="H31" s="218">
        <v>101</v>
      </c>
      <c r="I31" s="218">
        <v>34</v>
      </c>
      <c r="J31" s="219">
        <v>32133.73</v>
      </c>
      <c r="K31" s="219">
        <v>2122.14</v>
      </c>
      <c r="L31" s="219">
        <v>34255.870000000003</v>
      </c>
      <c r="M31" s="219">
        <v>1007.5255882352942</v>
      </c>
      <c r="N31" s="219">
        <v>26668.16</v>
      </c>
      <c r="O31" s="219">
        <v>7587.7100000000028</v>
      </c>
      <c r="P31" s="225">
        <v>0.28452319170126483</v>
      </c>
      <c r="Q31" s="226">
        <v>34</v>
      </c>
      <c r="R31" s="227">
        <v>784.35764705882355</v>
      </c>
      <c r="S31" s="225">
        <v>0.28452319170126483</v>
      </c>
      <c r="T31" s="221" t="s">
        <v>247</v>
      </c>
      <c r="U31" s="221" t="s">
        <v>249</v>
      </c>
      <c r="V31" s="222">
        <v>33414</v>
      </c>
      <c r="W31" s="222" t="s">
        <v>250</v>
      </c>
      <c r="X31" s="222" t="s">
        <v>272</v>
      </c>
      <c r="Y31" s="222" t="s">
        <v>250</v>
      </c>
      <c r="Z31" s="219">
        <v>260.25</v>
      </c>
      <c r="AA31" s="219">
        <v>260.25</v>
      </c>
      <c r="AB31" s="223">
        <v>0</v>
      </c>
      <c r="AC31" s="223">
        <v>0</v>
      </c>
      <c r="AD31" s="221" t="s">
        <v>250</v>
      </c>
    </row>
    <row r="32" spans="1:30" x14ac:dyDescent="0.25">
      <c r="A32" s="216">
        <v>2022</v>
      </c>
      <c r="B32" s="199" t="s">
        <v>220</v>
      </c>
      <c r="C32" s="220" t="s">
        <v>171</v>
      </c>
      <c r="D32" s="220" t="s">
        <v>169</v>
      </c>
      <c r="E32" s="220" t="s">
        <v>8</v>
      </c>
      <c r="F32" s="217" t="s">
        <v>124</v>
      </c>
      <c r="G32" s="217" t="s">
        <v>8</v>
      </c>
      <c r="H32" s="218">
        <v>6</v>
      </c>
      <c r="I32" s="218">
        <v>3</v>
      </c>
      <c r="J32" s="219">
        <v>240.13</v>
      </c>
      <c r="K32" s="219">
        <v>0</v>
      </c>
      <c r="L32" s="219">
        <v>240.13</v>
      </c>
      <c r="M32" s="219">
        <v>80.043333333333337</v>
      </c>
      <c r="N32" s="219">
        <v>557.44000000000005</v>
      </c>
      <c r="O32" s="219">
        <v>-317.31000000000006</v>
      </c>
      <c r="P32" s="225">
        <v>-0.56922718140068895</v>
      </c>
      <c r="Q32" s="226">
        <v>3</v>
      </c>
      <c r="R32" s="227">
        <v>185.81333333333336</v>
      </c>
      <c r="S32" s="225">
        <v>-0.56922718140068895</v>
      </c>
      <c r="T32" s="221" t="s">
        <v>247</v>
      </c>
      <c r="U32" s="221" t="s">
        <v>249</v>
      </c>
      <c r="V32" s="222">
        <v>33414</v>
      </c>
      <c r="W32" s="222" t="s">
        <v>250</v>
      </c>
      <c r="X32" s="222" t="s">
        <v>272</v>
      </c>
      <c r="Y32" s="222" t="s">
        <v>250</v>
      </c>
      <c r="Z32" s="219">
        <v>260.25</v>
      </c>
      <c r="AA32" s="219">
        <v>260.25</v>
      </c>
      <c r="AB32" s="223">
        <v>0</v>
      </c>
      <c r="AC32" s="223">
        <v>0</v>
      </c>
      <c r="AD32" s="221" t="s">
        <v>250</v>
      </c>
    </row>
    <row r="33" spans="1:30" x14ac:dyDescent="0.25">
      <c r="A33" s="216">
        <v>2022</v>
      </c>
      <c r="B33" s="199" t="s">
        <v>220</v>
      </c>
      <c r="C33" s="220" t="s">
        <v>171</v>
      </c>
      <c r="D33" s="220" t="s">
        <v>169</v>
      </c>
      <c r="E33" s="220" t="s">
        <v>8</v>
      </c>
      <c r="F33" s="217" t="s">
        <v>126</v>
      </c>
      <c r="G33" s="217" t="s">
        <v>8</v>
      </c>
      <c r="H33" s="218">
        <v>82</v>
      </c>
      <c r="I33" s="218">
        <v>25</v>
      </c>
      <c r="J33" s="219">
        <v>3845.61</v>
      </c>
      <c r="K33" s="219">
        <v>1053.04</v>
      </c>
      <c r="L33" s="219">
        <v>4898.6499999999996</v>
      </c>
      <c r="M33" s="219">
        <v>195.946</v>
      </c>
      <c r="N33" s="219">
        <v>7071.55</v>
      </c>
      <c r="O33" s="219">
        <v>-2172.9000000000005</v>
      </c>
      <c r="P33" s="225">
        <v>-0.30727351146495469</v>
      </c>
      <c r="Q33" s="226">
        <v>31</v>
      </c>
      <c r="R33" s="227">
        <v>228.11451612903227</v>
      </c>
      <c r="S33" s="225">
        <v>-0.14101915421654379</v>
      </c>
      <c r="T33" s="221" t="s">
        <v>247</v>
      </c>
      <c r="U33" s="221" t="s">
        <v>249</v>
      </c>
      <c r="V33" s="222">
        <v>33414</v>
      </c>
      <c r="W33" s="222" t="s">
        <v>250</v>
      </c>
      <c r="X33" s="222" t="s">
        <v>272</v>
      </c>
      <c r="Y33" s="222" t="s">
        <v>250</v>
      </c>
      <c r="Z33" s="219">
        <v>137.69999999999999</v>
      </c>
      <c r="AA33" s="219">
        <v>137.69999999999999</v>
      </c>
      <c r="AB33" s="223">
        <v>0</v>
      </c>
      <c r="AC33" s="223">
        <v>0</v>
      </c>
      <c r="AD33" s="221" t="s">
        <v>250</v>
      </c>
    </row>
    <row r="34" spans="1:30" ht="30" x14ac:dyDescent="0.25">
      <c r="A34" s="216">
        <v>2022</v>
      </c>
      <c r="B34" s="173" t="s">
        <v>225</v>
      </c>
      <c r="C34" s="220" t="s">
        <v>171</v>
      </c>
      <c r="D34" s="220" t="s">
        <v>169</v>
      </c>
      <c r="E34" s="220" t="s">
        <v>68</v>
      </c>
      <c r="F34" s="217" t="s">
        <v>67</v>
      </c>
      <c r="G34" s="217" t="s">
        <v>68</v>
      </c>
      <c r="H34" s="218">
        <v>406</v>
      </c>
      <c r="I34" s="218">
        <v>102</v>
      </c>
      <c r="J34" s="219">
        <v>175287.38</v>
      </c>
      <c r="K34" s="219">
        <v>959</v>
      </c>
      <c r="L34" s="219">
        <v>176246.38</v>
      </c>
      <c r="M34" s="219">
        <v>1727.9056862745099</v>
      </c>
      <c r="N34" s="219">
        <v>167667.32</v>
      </c>
      <c r="O34" s="219">
        <v>8579.0599999999977</v>
      </c>
      <c r="P34" s="225">
        <v>5.1167156485831568E-2</v>
      </c>
      <c r="Q34" s="226">
        <v>88</v>
      </c>
      <c r="R34" s="227">
        <v>1905.3104545454546</v>
      </c>
      <c r="S34" s="225">
        <v>-9.311068852202764E-2</v>
      </c>
      <c r="T34" s="221" t="s">
        <v>248</v>
      </c>
      <c r="U34" s="221" t="s">
        <v>249</v>
      </c>
      <c r="V34" s="222">
        <v>37196</v>
      </c>
      <c r="W34" s="222" t="s">
        <v>250</v>
      </c>
      <c r="X34" s="222" t="s">
        <v>272</v>
      </c>
      <c r="Y34" s="222" t="s">
        <v>250</v>
      </c>
      <c r="Z34" s="219">
        <v>279.41000000000003</v>
      </c>
      <c r="AA34" s="219">
        <v>279.41000000000003</v>
      </c>
      <c r="AB34" s="223">
        <v>0</v>
      </c>
      <c r="AC34" s="223">
        <v>0</v>
      </c>
      <c r="AD34" s="221" t="s">
        <v>250</v>
      </c>
    </row>
    <row r="35" spans="1:30" ht="30" x14ac:dyDescent="0.25">
      <c r="A35" s="216">
        <v>2022</v>
      </c>
      <c r="B35" s="173" t="s">
        <v>225</v>
      </c>
      <c r="C35" s="220" t="s">
        <v>171</v>
      </c>
      <c r="D35" s="220" t="s">
        <v>169</v>
      </c>
      <c r="E35" s="220" t="s">
        <v>68</v>
      </c>
      <c r="F35" s="217" t="s">
        <v>76</v>
      </c>
      <c r="G35" s="217" t="s">
        <v>68</v>
      </c>
      <c r="H35" s="218">
        <v>90</v>
      </c>
      <c r="I35" s="218">
        <v>17</v>
      </c>
      <c r="J35" s="219">
        <v>25826.400000000001</v>
      </c>
      <c r="K35" s="219">
        <v>600</v>
      </c>
      <c r="L35" s="219">
        <v>26426.400000000001</v>
      </c>
      <c r="M35" s="219">
        <v>1554.4941176470588</v>
      </c>
      <c r="N35" s="219">
        <v>15501.35</v>
      </c>
      <c r="O35" s="219">
        <v>10925.050000000001</v>
      </c>
      <c r="P35" s="225">
        <v>0.70478055137133222</v>
      </c>
      <c r="Q35" s="226">
        <v>15</v>
      </c>
      <c r="R35" s="227">
        <v>1033.4233333333334</v>
      </c>
      <c r="S35" s="225">
        <v>0.5042181335629401</v>
      </c>
      <c r="T35" s="221" t="s">
        <v>248</v>
      </c>
      <c r="U35" s="221" t="s">
        <v>249</v>
      </c>
      <c r="V35" s="222">
        <v>37196</v>
      </c>
      <c r="W35" s="222" t="s">
        <v>250</v>
      </c>
      <c r="X35" s="222" t="s">
        <v>272</v>
      </c>
      <c r="Y35" s="222" t="s">
        <v>250</v>
      </c>
      <c r="Z35" s="219">
        <v>150.06</v>
      </c>
      <c r="AA35" s="219">
        <v>150.06</v>
      </c>
      <c r="AB35" s="223">
        <v>0</v>
      </c>
      <c r="AC35" s="223">
        <v>0</v>
      </c>
      <c r="AD35" s="221" t="s">
        <v>250</v>
      </c>
    </row>
    <row r="36" spans="1:30" ht="30" x14ac:dyDescent="0.25">
      <c r="A36" s="216">
        <v>2022</v>
      </c>
      <c r="B36" s="173" t="s">
        <v>225</v>
      </c>
      <c r="C36" s="220" t="s">
        <v>171</v>
      </c>
      <c r="D36" s="220" t="s">
        <v>169</v>
      </c>
      <c r="E36" s="220" t="s">
        <v>68</v>
      </c>
      <c r="F36" s="217" t="s">
        <v>130</v>
      </c>
      <c r="G36" s="217" t="s">
        <v>68</v>
      </c>
      <c r="H36" s="218">
        <v>45</v>
      </c>
      <c r="I36" s="218">
        <v>12</v>
      </c>
      <c r="J36" s="219">
        <v>7304.58</v>
      </c>
      <c r="K36" s="219">
        <v>1438</v>
      </c>
      <c r="L36" s="219">
        <v>8742.58</v>
      </c>
      <c r="M36" s="219">
        <v>728.54833333333329</v>
      </c>
      <c r="N36" s="219">
        <v>2404.64</v>
      </c>
      <c r="O36" s="219">
        <v>6337.9400000000005</v>
      </c>
      <c r="P36" s="225">
        <v>2.635712622263624</v>
      </c>
      <c r="Q36" s="226">
        <v>13</v>
      </c>
      <c r="R36" s="227">
        <v>184.97230769230768</v>
      </c>
      <c r="S36" s="225">
        <v>2.9386886741189255</v>
      </c>
      <c r="T36" s="221" t="s">
        <v>247</v>
      </c>
      <c r="U36" s="221" t="s">
        <v>249</v>
      </c>
      <c r="V36" s="222">
        <v>37196</v>
      </c>
      <c r="W36" s="222" t="s">
        <v>250</v>
      </c>
      <c r="X36" s="222" t="s">
        <v>272</v>
      </c>
      <c r="Y36" s="222" t="s">
        <v>250</v>
      </c>
      <c r="Z36" s="219">
        <v>558.83000000000004</v>
      </c>
      <c r="AA36" s="219">
        <v>558.83000000000004</v>
      </c>
      <c r="AB36" s="223">
        <v>0</v>
      </c>
      <c r="AC36" s="223">
        <v>0</v>
      </c>
      <c r="AD36" s="221" t="s">
        <v>250</v>
      </c>
    </row>
    <row r="37" spans="1:30" ht="30" x14ac:dyDescent="0.25">
      <c r="A37" s="216">
        <v>2022</v>
      </c>
      <c r="B37" s="173" t="s">
        <v>225</v>
      </c>
      <c r="C37" s="220" t="s">
        <v>171</v>
      </c>
      <c r="D37" s="220" t="s">
        <v>169</v>
      </c>
      <c r="E37" s="220" t="s">
        <v>68</v>
      </c>
      <c r="F37" s="217" t="s">
        <v>136</v>
      </c>
      <c r="G37" s="217" t="s">
        <v>68</v>
      </c>
      <c r="H37" s="218">
        <v>82</v>
      </c>
      <c r="I37" s="218">
        <v>17</v>
      </c>
      <c r="J37" s="219">
        <v>55757.01</v>
      </c>
      <c r="K37" s="219">
        <v>2537</v>
      </c>
      <c r="L37" s="219">
        <v>58294.01</v>
      </c>
      <c r="M37" s="219">
        <v>3429.0594117647061</v>
      </c>
      <c r="N37" s="219">
        <v>132655.89000000001</v>
      </c>
      <c r="O37" s="219">
        <v>-74361.88</v>
      </c>
      <c r="P37" s="225">
        <v>-0.56056221853398291</v>
      </c>
      <c r="Q37" s="226">
        <v>28</v>
      </c>
      <c r="R37" s="227">
        <v>4737.7103571428579</v>
      </c>
      <c r="S37" s="225">
        <v>-0.27622012464420725</v>
      </c>
      <c r="T37" s="221" t="s">
        <v>247</v>
      </c>
      <c r="U37" s="221" t="s">
        <v>249</v>
      </c>
      <c r="V37" s="222">
        <v>37196</v>
      </c>
      <c r="W37" s="222" t="s">
        <v>250</v>
      </c>
      <c r="X37" s="222" t="s">
        <v>272</v>
      </c>
      <c r="Y37" s="222" t="s">
        <v>250</v>
      </c>
      <c r="Z37" s="219">
        <v>300.12</v>
      </c>
      <c r="AA37" s="219">
        <v>300.12</v>
      </c>
      <c r="AB37" s="223">
        <v>0</v>
      </c>
      <c r="AC37" s="223">
        <v>0</v>
      </c>
      <c r="AD37" s="221" t="s">
        <v>250</v>
      </c>
    </row>
    <row r="38" spans="1:30" ht="30" x14ac:dyDescent="0.25">
      <c r="A38" s="216">
        <v>2022</v>
      </c>
      <c r="B38" s="173" t="s">
        <v>225</v>
      </c>
      <c r="C38" s="220" t="s">
        <v>171</v>
      </c>
      <c r="D38" s="220" t="s">
        <v>169</v>
      </c>
      <c r="E38" s="220" t="s">
        <v>68</v>
      </c>
      <c r="F38" s="217" t="s">
        <v>138</v>
      </c>
      <c r="G38" s="217" t="s">
        <v>68</v>
      </c>
      <c r="H38" s="218">
        <v>228</v>
      </c>
      <c r="I38" s="218">
        <v>44</v>
      </c>
      <c r="J38" s="219">
        <v>236941.58</v>
      </c>
      <c r="K38" s="219">
        <v>9217.33</v>
      </c>
      <c r="L38" s="219">
        <v>246158.90999999997</v>
      </c>
      <c r="M38" s="219">
        <v>5594.5206818181814</v>
      </c>
      <c r="N38" s="219">
        <v>641941.73</v>
      </c>
      <c r="O38" s="219">
        <v>-395782.82</v>
      </c>
      <c r="P38" s="225">
        <v>-0.61654010247939484</v>
      </c>
      <c r="Q38" s="226">
        <v>124</v>
      </c>
      <c r="R38" s="227">
        <v>5176.9494354838707</v>
      </c>
      <c r="S38" s="225">
        <v>8.0659711194432757E-2</v>
      </c>
      <c r="T38" s="221" t="s">
        <v>247</v>
      </c>
      <c r="U38" s="221" t="s">
        <v>249</v>
      </c>
      <c r="V38" s="222">
        <v>37196</v>
      </c>
      <c r="W38" s="222" t="s">
        <v>250</v>
      </c>
      <c r="X38" s="222" t="s">
        <v>272</v>
      </c>
      <c r="Y38" s="222" t="s">
        <v>250</v>
      </c>
      <c r="Z38" s="219">
        <v>558.83000000000004</v>
      </c>
      <c r="AA38" s="219">
        <v>558.83000000000004</v>
      </c>
      <c r="AB38" s="223">
        <v>0</v>
      </c>
      <c r="AC38" s="223">
        <v>0</v>
      </c>
      <c r="AD38" s="221" t="s">
        <v>250</v>
      </c>
    </row>
    <row r="39" spans="1:30" ht="30" x14ac:dyDescent="0.25">
      <c r="A39" s="216">
        <v>2022</v>
      </c>
      <c r="B39" s="173" t="s">
        <v>225</v>
      </c>
      <c r="C39" s="220" t="s">
        <v>171</v>
      </c>
      <c r="D39" s="220" t="s">
        <v>169</v>
      </c>
      <c r="E39" s="220" t="s">
        <v>68</v>
      </c>
      <c r="F39" s="217" t="s">
        <v>140</v>
      </c>
      <c r="G39" s="217" t="s">
        <v>68</v>
      </c>
      <c r="H39" s="218">
        <v>10</v>
      </c>
      <c r="I39" s="218">
        <v>5</v>
      </c>
      <c r="J39" s="219">
        <v>2312.16</v>
      </c>
      <c r="K39" s="219">
        <v>20</v>
      </c>
      <c r="L39" s="219">
        <v>2332.16</v>
      </c>
      <c r="M39" s="219">
        <v>466.43199999999996</v>
      </c>
      <c r="N39" s="219" t="s">
        <v>294</v>
      </c>
      <c r="O39" s="219" t="s">
        <v>294</v>
      </c>
      <c r="P39" s="225" t="s">
        <v>294</v>
      </c>
      <c r="Q39" s="226" t="s">
        <v>294</v>
      </c>
      <c r="R39" s="227" t="s">
        <v>294</v>
      </c>
      <c r="S39" s="225" t="s">
        <v>294</v>
      </c>
      <c r="T39" s="221" t="s">
        <v>247</v>
      </c>
      <c r="U39" s="221" t="s">
        <v>249</v>
      </c>
      <c r="V39" s="222">
        <v>37196</v>
      </c>
      <c r="W39" s="222" t="s">
        <v>250</v>
      </c>
      <c r="X39" s="222" t="s">
        <v>272</v>
      </c>
      <c r="Y39" s="222" t="s">
        <v>250</v>
      </c>
      <c r="Z39" s="219">
        <v>300.12</v>
      </c>
      <c r="AA39" s="219">
        <v>300.12</v>
      </c>
      <c r="AB39" s="223">
        <v>0</v>
      </c>
      <c r="AC39" s="223">
        <v>0</v>
      </c>
      <c r="AD39" s="221" t="s">
        <v>250</v>
      </c>
    </row>
    <row r="40" spans="1:30" ht="30" x14ac:dyDescent="0.25">
      <c r="A40" s="216">
        <v>2022</v>
      </c>
      <c r="B40" s="173" t="s">
        <v>225</v>
      </c>
      <c r="C40" s="220" t="s">
        <v>171</v>
      </c>
      <c r="D40" s="220" t="s">
        <v>169</v>
      </c>
      <c r="E40" s="220" t="s">
        <v>40</v>
      </c>
      <c r="F40" s="217" t="s">
        <v>39</v>
      </c>
      <c r="G40" s="217" t="s">
        <v>40</v>
      </c>
      <c r="H40" s="218">
        <v>6</v>
      </c>
      <c r="I40" s="218">
        <v>2</v>
      </c>
      <c r="J40" s="219">
        <v>2012.95</v>
      </c>
      <c r="K40" s="219">
        <v>0</v>
      </c>
      <c r="L40" s="219">
        <v>2012.95</v>
      </c>
      <c r="M40" s="219">
        <v>1006.475</v>
      </c>
      <c r="N40" s="219">
        <v>852.89</v>
      </c>
      <c r="O40" s="219">
        <v>1160.06</v>
      </c>
      <c r="P40" s="225">
        <v>1.3601519539448228</v>
      </c>
      <c r="Q40" s="226">
        <v>2</v>
      </c>
      <c r="R40" s="227">
        <v>426.44499999999999</v>
      </c>
      <c r="S40" s="225">
        <v>1.3601519539448228</v>
      </c>
      <c r="T40" s="221" t="s">
        <v>247</v>
      </c>
      <c r="U40" s="221" t="s">
        <v>249</v>
      </c>
      <c r="V40" s="222">
        <v>36516</v>
      </c>
      <c r="W40" s="222" t="s">
        <v>250</v>
      </c>
      <c r="X40" s="222" t="s">
        <v>272</v>
      </c>
      <c r="Y40" s="222" t="s">
        <v>250</v>
      </c>
      <c r="Z40" s="219">
        <v>284.7</v>
      </c>
      <c r="AA40" s="219">
        <v>284.7</v>
      </c>
      <c r="AB40" s="223">
        <v>0</v>
      </c>
      <c r="AC40" s="223">
        <v>0</v>
      </c>
      <c r="AD40" s="221" t="s">
        <v>250</v>
      </c>
    </row>
    <row r="41" spans="1:30" ht="30" x14ac:dyDescent="0.25">
      <c r="A41" s="216">
        <v>2022</v>
      </c>
      <c r="B41" s="173" t="s">
        <v>225</v>
      </c>
      <c r="C41" s="220" t="s">
        <v>171</v>
      </c>
      <c r="D41" s="220" t="s">
        <v>169</v>
      </c>
      <c r="E41" s="220" t="s">
        <v>40</v>
      </c>
      <c r="F41" s="217" t="s">
        <v>42</v>
      </c>
      <c r="G41" s="217" t="s">
        <v>40</v>
      </c>
      <c r="H41" s="218">
        <v>23</v>
      </c>
      <c r="I41" s="218">
        <v>7</v>
      </c>
      <c r="J41" s="219">
        <v>25030.92</v>
      </c>
      <c r="K41" s="219">
        <v>550</v>
      </c>
      <c r="L41" s="219">
        <v>25580.92</v>
      </c>
      <c r="M41" s="219">
        <v>3654.4171428571426</v>
      </c>
      <c r="N41" s="219">
        <v>51642.57</v>
      </c>
      <c r="O41" s="219">
        <v>-26061.65</v>
      </c>
      <c r="P41" s="225">
        <v>-0.5046543965569491</v>
      </c>
      <c r="Q41" s="226">
        <v>13</v>
      </c>
      <c r="R41" s="227">
        <v>3972.5053846153846</v>
      </c>
      <c r="S41" s="225">
        <v>-8.0072450748619725E-2</v>
      </c>
      <c r="T41" s="221" t="s">
        <v>247</v>
      </c>
      <c r="U41" s="221" t="s">
        <v>249</v>
      </c>
      <c r="V41" s="222">
        <v>36516</v>
      </c>
      <c r="W41" s="222" t="s">
        <v>250</v>
      </c>
      <c r="X41" s="222" t="s">
        <v>272</v>
      </c>
      <c r="Y41" s="222" t="s">
        <v>250</v>
      </c>
      <c r="Z41" s="219">
        <v>530.4</v>
      </c>
      <c r="AA41" s="219">
        <v>530.4</v>
      </c>
      <c r="AB41" s="223">
        <v>0</v>
      </c>
      <c r="AC41" s="223">
        <v>0</v>
      </c>
      <c r="AD41" s="221" t="s">
        <v>250</v>
      </c>
    </row>
    <row r="42" spans="1:30" ht="30" x14ac:dyDescent="0.25">
      <c r="A42" s="216">
        <v>2022</v>
      </c>
      <c r="B42" s="173" t="s">
        <v>225</v>
      </c>
      <c r="C42" s="220" t="s">
        <v>171</v>
      </c>
      <c r="D42" s="220" t="s">
        <v>169</v>
      </c>
      <c r="E42" s="220" t="s">
        <v>40</v>
      </c>
      <c r="F42" s="217" t="s">
        <v>44</v>
      </c>
      <c r="G42" s="217" t="s">
        <v>40</v>
      </c>
      <c r="H42" s="218">
        <v>51</v>
      </c>
      <c r="I42" s="218">
        <v>9</v>
      </c>
      <c r="J42" s="219">
        <v>64798.25</v>
      </c>
      <c r="K42" s="219">
        <v>2155</v>
      </c>
      <c r="L42" s="219">
        <v>66953.25</v>
      </c>
      <c r="M42" s="219">
        <v>7439.25</v>
      </c>
      <c r="N42" s="219">
        <v>83891.22</v>
      </c>
      <c r="O42" s="219">
        <v>-16937.97</v>
      </c>
      <c r="P42" s="225">
        <v>-0.20190396563549798</v>
      </c>
      <c r="Q42" s="226">
        <v>11</v>
      </c>
      <c r="R42" s="227">
        <v>7626.4745454545455</v>
      </c>
      <c r="S42" s="225">
        <v>-2.4549291332275298E-2</v>
      </c>
      <c r="T42" s="221" t="s">
        <v>247</v>
      </c>
      <c r="U42" s="221" t="s">
        <v>249</v>
      </c>
      <c r="V42" s="222">
        <v>36516</v>
      </c>
      <c r="W42" s="222" t="s">
        <v>250</v>
      </c>
      <c r="X42" s="222" t="s">
        <v>272</v>
      </c>
      <c r="Y42" s="222" t="s">
        <v>250</v>
      </c>
      <c r="Z42" s="219">
        <v>284.7</v>
      </c>
      <c r="AA42" s="219">
        <v>284.7</v>
      </c>
      <c r="AB42" s="223">
        <v>0</v>
      </c>
      <c r="AC42" s="223">
        <v>0</v>
      </c>
      <c r="AD42" s="221" t="s">
        <v>250</v>
      </c>
    </row>
    <row r="43" spans="1:30" ht="30" x14ac:dyDescent="0.25">
      <c r="A43" s="216">
        <v>2022</v>
      </c>
      <c r="B43" s="173" t="s">
        <v>225</v>
      </c>
      <c r="C43" s="220" t="s">
        <v>171</v>
      </c>
      <c r="D43" s="220" t="s">
        <v>169</v>
      </c>
      <c r="E43" s="220" t="s">
        <v>40</v>
      </c>
      <c r="F43" s="217" t="s">
        <v>46</v>
      </c>
      <c r="G43" s="217" t="s">
        <v>40</v>
      </c>
      <c r="H43" s="218">
        <v>236</v>
      </c>
      <c r="I43" s="218">
        <v>49</v>
      </c>
      <c r="J43" s="219">
        <v>305101.27</v>
      </c>
      <c r="K43" s="219">
        <v>13992.76</v>
      </c>
      <c r="L43" s="219">
        <v>319094.03000000003</v>
      </c>
      <c r="M43" s="219">
        <v>6512.1230612244908</v>
      </c>
      <c r="N43" s="219">
        <v>354497.81</v>
      </c>
      <c r="O43" s="219">
        <v>-35403.77999999997</v>
      </c>
      <c r="P43" s="225">
        <v>-9.9870236151811398E-2</v>
      </c>
      <c r="Q43" s="226">
        <v>59</v>
      </c>
      <c r="R43" s="227">
        <v>6008.4374576271184</v>
      </c>
      <c r="S43" s="225">
        <v>8.3829715653941483E-2</v>
      </c>
      <c r="T43" s="221" t="s">
        <v>247</v>
      </c>
      <c r="U43" s="221" t="s">
        <v>249</v>
      </c>
      <c r="V43" s="222">
        <v>36516</v>
      </c>
      <c r="W43" s="222" t="s">
        <v>250</v>
      </c>
      <c r="X43" s="222" t="s">
        <v>272</v>
      </c>
      <c r="Y43" s="222" t="s">
        <v>250</v>
      </c>
      <c r="Z43" s="219">
        <v>530.4</v>
      </c>
      <c r="AA43" s="219">
        <v>530.4</v>
      </c>
      <c r="AB43" s="223">
        <v>0</v>
      </c>
      <c r="AC43" s="223">
        <v>0</v>
      </c>
      <c r="AD43" s="221" t="s">
        <v>250</v>
      </c>
    </row>
    <row r="44" spans="1:30" ht="30" x14ac:dyDescent="0.25">
      <c r="A44" s="216">
        <v>2022</v>
      </c>
      <c r="B44" s="173" t="s">
        <v>225</v>
      </c>
      <c r="C44" s="220" t="s">
        <v>171</v>
      </c>
      <c r="D44" s="220" t="s">
        <v>169</v>
      </c>
      <c r="E44" s="220" t="s">
        <v>40</v>
      </c>
      <c r="F44" s="217" t="s">
        <v>85</v>
      </c>
      <c r="G44" s="217" t="s">
        <v>40</v>
      </c>
      <c r="H44" s="218">
        <v>66</v>
      </c>
      <c r="I44" s="218">
        <v>16</v>
      </c>
      <c r="J44" s="219">
        <v>12423.64</v>
      </c>
      <c r="K44" s="219">
        <v>1875</v>
      </c>
      <c r="L44" s="219">
        <v>14298.64</v>
      </c>
      <c r="M44" s="219">
        <v>893.66499999999996</v>
      </c>
      <c r="N44" s="219">
        <v>26575.37</v>
      </c>
      <c r="O44" s="219">
        <v>-12276.73</v>
      </c>
      <c r="P44" s="225">
        <v>-0.46195894920748048</v>
      </c>
      <c r="Q44" s="226">
        <v>20</v>
      </c>
      <c r="R44" s="227">
        <v>1328.7684999999999</v>
      </c>
      <c r="S44" s="225">
        <v>-0.32744868650935055</v>
      </c>
      <c r="T44" s="221" t="s">
        <v>248</v>
      </c>
      <c r="U44" s="221" t="s">
        <v>249</v>
      </c>
      <c r="V44" s="222">
        <v>36516</v>
      </c>
      <c r="W44" s="222" t="s">
        <v>250</v>
      </c>
      <c r="X44" s="222" t="s">
        <v>272</v>
      </c>
      <c r="Y44" s="222" t="s">
        <v>250</v>
      </c>
      <c r="Z44" s="219">
        <v>159.12</v>
      </c>
      <c r="AA44" s="219">
        <v>159.12</v>
      </c>
      <c r="AB44" s="223">
        <v>0</v>
      </c>
      <c r="AC44" s="223">
        <v>-0.13333333333333333</v>
      </c>
      <c r="AD44" s="221" t="s">
        <v>250</v>
      </c>
    </row>
    <row r="45" spans="1:30" ht="30" x14ac:dyDescent="0.25">
      <c r="A45" s="216">
        <v>2022</v>
      </c>
      <c r="B45" s="182" t="s">
        <v>226</v>
      </c>
      <c r="C45" s="220" t="s">
        <v>171</v>
      </c>
      <c r="D45" s="220" t="s">
        <v>169</v>
      </c>
      <c r="E45" s="220" t="s">
        <v>49</v>
      </c>
      <c r="F45" s="217" t="s">
        <v>48</v>
      </c>
      <c r="G45" s="217" t="s">
        <v>49</v>
      </c>
      <c r="H45" s="218">
        <v>1230</v>
      </c>
      <c r="I45" s="218">
        <v>315</v>
      </c>
      <c r="J45" s="219">
        <v>331934.94</v>
      </c>
      <c r="K45" s="219">
        <v>26060.58</v>
      </c>
      <c r="L45" s="219">
        <v>357995.52000000002</v>
      </c>
      <c r="M45" s="219">
        <v>1136.4937142857143</v>
      </c>
      <c r="N45" s="219">
        <v>364737.68</v>
      </c>
      <c r="O45" s="219">
        <v>-6742.1599999999744</v>
      </c>
      <c r="P45" s="225">
        <v>-1.8484956092279729E-2</v>
      </c>
      <c r="Q45" s="226">
        <v>348</v>
      </c>
      <c r="R45" s="227">
        <v>1048.0967816091954</v>
      </c>
      <c r="S45" s="225">
        <v>8.4340429459957539E-2</v>
      </c>
      <c r="T45" s="221" t="s">
        <v>247</v>
      </c>
      <c r="U45" s="221" t="s">
        <v>249</v>
      </c>
      <c r="V45" s="222">
        <v>32623</v>
      </c>
      <c r="W45" s="222" t="s">
        <v>250</v>
      </c>
      <c r="X45" s="222" t="s">
        <v>272</v>
      </c>
      <c r="Y45" s="222" t="s">
        <v>250</v>
      </c>
      <c r="Z45" s="219">
        <v>96.655000000000001</v>
      </c>
      <c r="AA45" s="219">
        <v>96.655000000000001</v>
      </c>
      <c r="AB45" s="223">
        <v>0</v>
      </c>
      <c r="AC45" s="223">
        <v>0</v>
      </c>
      <c r="AD45" s="221" t="s">
        <v>250</v>
      </c>
    </row>
    <row r="46" spans="1:30" ht="30" x14ac:dyDescent="0.25">
      <c r="A46" s="216">
        <v>2022</v>
      </c>
      <c r="B46" s="182" t="s">
        <v>226</v>
      </c>
      <c r="C46" s="220" t="s">
        <v>171</v>
      </c>
      <c r="D46" s="220" t="s">
        <v>169</v>
      </c>
      <c r="E46" s="220" t="s">
        <v>49</v>
      </c>
      <c r="F46" s="217" t="s">
        <v>52</v>
      </c>
      <c r="G46" s="217" t="s">
        <v>49</v>
      </c>
      <c r="H46" s="218">
        <v>404</v>
      </c>
      <c r="I46" s="218">
        <v>89</v>
      </c>
      <c r="J46" s="219">
        <v>285710.98</v>
      </c>
      <c r="K46" s="219">
        <v>21175.53</v>
      </c>
      <c r="L46" s="219">
        <v>306886.51</v>
      </c>
      <c r="M46" s="219">
        <v>3448.1630337078655</v>
      </c>
      <c r="N46" s="219">
        <v>285149.81999999995</v>
      </c>
      <c r="O46" s="219">
        <v>21736.690000000061</v>
      </c>
      <c r="P46" s="225">
        <v>7.6229015329555755E-2</v>
      </c>
      <c r="Q46" s="226">
        <v>82</v>
      </c>
      <c r="R46" s="227">
        <v>3477.4368292682921</v>
      </c>
      <c r="S46" s="225">
        <v>-8.4182105952407132E-3</v>
      </c>
      <c r="T46" s="221" t="s">
        <v>247</v>
      </c>
      <c r="U46" s="221" t="s">
        <v>249</v>
      </c>
      <c r="V46" s="222">
        <v>32623</v>
      </c>
      <c r="W46" s="222" t="s">
        <v>250</v>
      </c>
      <c r="X46" s="222" t="s">
        <v>272</v>
      </c>
      <c r="Y46" s="222" t="s">
        <v>250</v>
      </c>
      <c r="Z46" s="219">
        <v>471.3</v>
      </c>
      <c r="AA46" s="219">
        <v>471.3</v>
      </c>
      <c r="AB46" s="223">
        <v>0</v>
      </c>
      <c r="AC46" s="223">
        <v>0</v>
      </c>
      <c r="AD46" s="221" t="s">
        <v>250</v>
      </c>
    </row>
    <row r="47" spans="1:30" ht="30" x14ac:dyDescent="0.25">
      <c r="A47" s="216">
        <v>2022</v>
      </c>
      <c r="B47" s="182" t="s">
        <v>226</v>
      </c>
      <c r="C47" s="220" t="s">
        <v>171</v>
      </c>
      <c r="D47" s="220" t="s">
        <v>169</v>
      </c>
      <c r="E47" s="220" t="s">
        <v>49</v>
      </c>
      <c r="F47" s="217" t="s">
        <v>104</v>
      </c>
      <c r="G47" s="217" t="s">
        <v>49</v>
      </c>
      <c r="H47" s="218">
        <v>386</v>
      </c>
      <c r="I47" s="218">
        <v>72</v>
      </c>
      <c r="J47" s="219">
        <v>116471.33</v>
      </c>
      <c r="K47" s="219">
        <v>6154.88</v>
      </c>
      <c r="L47" s="219">
        <v>122626.21</v>
      </c>
      <c r="M47" s="219">
        <v>1703.1418055555557</v>
      </c>
      <c r="N47" s="219">
        <v>178104.92</v>
      </c>
      <c r="O47" s="219">
        <v>-55478.710000000006</v>
      </c>
      <c r="P47" s="225">
        <v>-0.3114945392861691</v>
      </c>
      <c r="Q47" s="226">
        <v>100</v>
      </c>
      <c r="R47" s="227">
        <v>1781.0492000000002</v>
      </c>
      <c r="S47" s="225">
        <v>-4.3742415675234812E-2</v>
      </c>
      <c r="T47" s="221" t="s">
        <v>247</v>
      </c>
      <c r="U47" s="221" t="s">
        <v>249</v>
      </c>
      <c r="V47" s="222">
        <v>33414</v>
      </c>
      <c r="W47" s="222" t="s">
        <v>250</v>
      </c>
      <c r="X47" s="222" t="s">
        <v>272</v>
      </c>
      <c r="Y47" s="222" t="s">
        <v>250</v>
      </c>
      <c r="Z47" s="219">
        <v>137.69999999999999</v>
      </c>
      <c r="AA47" s="219">
        <v>137.69999999999999</v>
      </c>
      <c r="AB47" s="223">
        <v>0</v>
      </c>
      <c r="AC47" s="223">
        <v>0</v>
      </c>
      <c r="AD47" s="221" t="s">
        <v>250</v>
      </c>
    </row>
    <row r="48" spans="1:30" ht="30" x14ac:dyDescent="0.25">
      <c r="A48" s="216">
        <v>2022</v>
      </c>
      <c r="B48" s="182" t="s">
        <v>226</v>
      </c>
      <c r="C48" s="220" t="s">
        <v>171</v>
      </c>
      <c r="D48" s="220" t="s">
        <v>169</v>
      </c>
      <c r="E48" s="220" t="s">
        <v>49</v>
      </c>
      <c r="F48" s="217" t="s">
        <v>106</v>
      </c>
      <c r="G48" s="217" t="s">
        <v>49</v>
      </c>
      <c r="H48" s="218">
        <v>379</v>
      </c>
      <c r="I48" s="218">
        <v>79</v>
      </c>
      <c r="J48" s="219">
        <v>147273.70000000001</v>
      </c>
      <c r="K48" s="219">
        <v>5242.8100000000004</v>
      </c>
      <c r="L48" s="219">
        <v>152516.51</v>
      </c>
      <c r="M48" s="219">
        <v>1930.5887341772152</v>
      </c>
      <c r="N48" s="219">
        <v>102735.35</v>
      </c>
      <c r="O48" s="219">
        <v>49781.16</v>
      </c>
      <c r="P48" s="225">
        <v>0.48455726290901818</v>
      </c>
      <c r="Q48" s="226">
        <v>60</v>
      </c>
      <c r="R48" s="227">
        <v>1712.2558333333334</v>
      </c>
      <c r="S48" s="225">
        <v>0.12751184524735554</v>
      </c>
      <c r="T48" s="221" t="s">
        <v>247</v>
      </c>
      <c r="U48" s="221" t="s">
        <v>249</v>
      </c>
      <c r="V48" s="222">
        <v>33414</v>
      </c>
      <c r="W48" s="222" t="s">
        <v>250</v>
      </c>
      <c r="X48" s="222" t="s">
        <v>272</v>
      </c>
      <c r="Y48" s="222" t="s">
        <v>250</v>
      </c>
      <c r="Z48" s="219">
        <v>260.25</v>
      </c>
      <c r="AA48" s="219">
        <v>260.25</v>
      </c>
      <c r="AB48" s="223">
        <v>0</v>
      </c>
      <c r="AC48" s="223">
        <v>0</v>
      </c>
      <c r="AD48" s="221" t="s">
        <v>250</v>
      </c>
    </row>
    <row r="49" spans="1:30" ht="30" x14ac:dyDescent="0.25">
      <c r="A49" s="216">
        <v>2022</v>
      </c>
      <c r="B49" s="182" t="s">
        <v>226</v>
      </c>
      <c r="C49" s="220" t="s">
        <v>171</v>
      </c>
      <c r="D49" s="220" t="s">
        <v>169</v>
      </c>
      <c r="E49" s="220" t="s">
        <v>49</v>
      </c>
      <c r="F49" s="217" t="s">
        <v>108</v>
      </c>
      <c r="G49" s="217" t="s">
        <v>49</v>
      </c>
      <c r="H49" s="218">
        <v>22</v>
      </c>
      <c r="I49" s="218">
        <v>13</v>
      </c>
      <c r="J49" s="219">
        <v>1377.89</v>
      </c>
      <c r="K49" s="219">
        <v>277.27999999999997</v>
      </c>
      <c r="L49" s="219">
        <v>1655.17</v>
      </c>
      <c r="M49" s="219">
        <v>127.32076923076923</v>
      </c>
      <c r="N49" s="219">
        <v>943.36</v>
      </c>
      <c r="O49" s="219">
        <v>711.81000000000006</v>
      </c>
      <c r="P49" s="225">
        <v>0.75454757462686572</v>
      </c>
      <c r="Q49" s="226">
        <v>8</v>
      </c>
      <c r="R49" s="227">
        <v>117.92</v>
      </c>
      <c r="S49" s="225">
        <v>7.9721584385763461E-2</v>
      </c>
      <c r="T49" s="221" t="s">
        <v>247</v>
      </c>
      <c r="U49" s="221" t="s">
        <v>249</v>
      </c>
      <c r="V49" s="222">
        <v>33414</v>
      </c>
      <c r="W49" s="222" t="s">
        <v>250</v>
      </c>
      <c r="X49" s="222" t="s">
        <v>272</v>
      </c>
      <c r="Y49" s="222" t="s">
        <v>250</v>
      </c>
      <c r="Z49" s="219">
        <v>260.25</v>
      </c>
      <c r="AA49" s="219">
        <v>260.25</v>
      </c>
      <c r="AB49" s="223">
        <v>0</v>
      </c>
      <c r="AC49" s="223">
        <v>0</v>
      </c>
      <c r="AD49" s="221" t="s">
        <v>250</v>
      </c>
    </row>
    <row r="50" spans="1:30" ht="30" x14ac:dyDescent="0.25">
      <c r="A50" s="216">
        <v>2022</v>
      </c>
      <c r="B50" s="182" t="s">
        <v>226</v>
      </c>
      <c r="C50" s="220" t="s">
        <v>171</v>
      </c>
      <c r="D50" s="220" t="s">
        <v>169</v>
      </c>
      <c r="E50" s="220" t="s">
        <v>49</v>
      </c>
      <c r="F50" s="217" t="s">
        <v>110</v>
      </c>
      <c r="G50" s="217" t="s">
        <v>49</v>
      </c>
      <c r="H50" s="218">
        <v>141</v>
      </c>
      <c r="I50" s="218">
        <v>28</v>
      </c>
      <c r="J50" s="219">
        <v>10651.03</v>
      </c>
      <c r="K50" s="219">
        <v>1042.56</v>
      </c>
      <c r="L50" s="219">
        <v>11693.59</v>
      </c>
      <c r="M50" s="219">
        <v>417.62821428571431</v>
      </c>
      <c r="N50" s="219">
        <v>11671.82</v>
      </c>
      <c r="O50" s="219">
        <v>21.770000000000437</v>
      </c>
      <c r="P50" s="225">
        <v>1.8651761250602251E-3</v>
      </c>
      <c r="Q50" s="226">
        <v>31</v>
      </c>
      <c r="R50" s="227">
        <v>376.51032258064515</v>
      </c>
      <c r="S50" s="225">
        <v>0.109207873567031</v>
      </c>
      <c r="T50" s="221" t="s">
        <v>247</v>
      </c>
      <c r="U50" s="221" t="s">
        <v>249</v>
      </c>
      <c r="V50" s="222">
        <v>33414</v>
      </c>
      <c r="W50" s="222" t="s">
        <v>250</v>
      </c>
      <c r="X50" s="222" t="s">
        <v>272</v>
      </c>
      <c r="Y50" s="222" t="s">
        <v>250</v>
      </c>
      <c r="Z50" s="219">
        <v>137.69999999999999</v>
      </c>
      <c r="AA50" s="219">
        <v>137.69999999999999</v>
      </c>
      <c r="AB50" s="223">
        <v>0</v>
      </c>
      <c r="AC50" s="223">
        <v>0</v>
      </c>
      <c r="AD50" s="221" t="s">
        <v>250</v>
      </c>
    </row>
    <row r="51" spans="1:30" ht="30" x14ac:dyDescent="0.25">
      <c r="A51" s="216">
        <v>2022</v>
      </c>
      <c r="B51" s="191" t="s">
        <v>224</v>
      </c>
      <c r="C51" s="220" t="s">
        <v>171</v>
      </c>
      <c r="D51" s="220" t="s">
        <v>169</v>
      </c>
      <c r="E51" s="220" t="s">
        <v>55</v>
      </c>
      <c r="F51" s="217" t="s">
        <v>54</v>
      </c>
      <c r="G51" s="217" t="s">
        <v>55</v>
      </c>
      <c r="H51" s="218">
        <v>12592</v>
      </c>
      <c r="I51" s="218">
        <v>3767</v>
      </c>
      <c r="J51" s="219">
        <v>2390387.2400000002</v>
      </c>
      <c r="K51" s="219">
        <v>257946.32</v>
      </c>
      <c r="L51" s="219">
        <v>2648333.56</v>
      </c>
      <c r="M51" s="219">
        <v>703.03518980621186</v>
      </c>
      <c r="N51" s="219">
        <v>2808104.81</v>
      </c>
      <c r="O51" s="219">
        <v>-159771.25</v>
      </c>
      <c r="P51" s="225">
        <v>-5.6896469615747708E-2</v>
      </c>
      <c r="Q51" s="226">
        <v>3989</v>
      </c>
      <c r="R51" s="227">
        <v>703.96209827024313</v>
      </c>
      <c r="S51" s="225">
        <v>-1.3167022291524586E-3</v>
      </c>
      <c r="T51" s="221" t="s">
        <v>247</v>
      </c>
      <c r="U51" s="221" t="s">
        <v>249</v>
      </c>
      <c r="V51" s="222">
        <v>30252</v>
      </c>
      <c r="W51" s="222" t="s">
        <v>250</v>
      </c>
      <c r="X51" s="222" t="s">
        <v>272</v>
      </c>
      <c r="Y51" s="222" t="s">
        <v>250</v>
      </c>
      <c r="Z51" s="219">
        <v>96.655000000000001</v>
      </c>
      <c r="AA51" s="219">
        <v>96.655000000000001</v>
      </c>
      <c r="AB51" s="223">
        <v>0</v>
      </c>
      <c r="AC51" s="223">
        <v>0</v>
      </c>
      <c r="AD51" s="221" t="s">
        <v>250</v>
      </c>
    </row>
    <row r="52" spans="1:30" ht="30" x14ac:dyDescent="0.25">
      <c r="A52" s="216">
        <v>2022</v>
      </c>
      <c r="B52" s="191" t="s">
        <v>224</v>
      </c>
      <c r="C52" s="220" t="s">
        <v>171</v>
      </c>
      <c r="D52" s="220" t="s">
        <v>169</v>
      </c>
      <c r="E52" s="220" t="s">
        <v>55</v>
      </c>
      <c r="F52" s="217" t="s">
        <v>58</v>
      </c>
      <c r="G52" s="217" t="s">
        <v>55</v>
      </c>
      <c r="H52" s="218">
        <v>1552</v>
      </c>
      <c r="I52" s="218">
        <v>498</v>
      </c>
      <c r="J52" s="219">
        <v>621297.02</v>
      </c>
      <c r="K52" s="219">
        <v>50824.39</v>
      </c>
      <c r="L52" s="219">
        <v>672121.41</v>
      </c>
      <c r="M52" s="219">
        <v>1349.6413855421688</v>
      </c>
      <c r="N52" s="219">
        <v>573543.4</v>
      </c>
      <c r="O52" s="219">
        <v>98578.010000000009</v>
      </c>
      <c r="P52" s="225">
        <v>0.17187541518218152</v>
      </c>
      <c r="Q52" s="226">
        <v>391</v>
      </c>
      <c r="R52" s="227">
        <v>1466.8629156010231</v>
      </c>
      <c r="S52" s="225">
        <v>-7.9913077638086402E-2</v>
      </c>
      <c r="T52" s="221" t="s">
        <v>247</v>
      </c>
      <c r="U52" s="221" t="s">
        <v>249</v>
      </c>
      <c r="V52" s="222">
        <v>30252</v>
      </c>
      <c r="W52" s="222" t="s">
        <v>250</v>
      </c>
      <c r="X52" s="222" t="s">
        <v>272</v>
      </c>
      <c r="Y52" s="222" t="s">
        <v>250</v>
      </c>
      <c r="Z52" s="219">
        <v>471.3</v>
      </c>
      <c r="AA52" s="219">
        <v>471.3</v>
      </c>
      <c r="AB52" s="223">
        <v>0</v>
      </c>
      <c r="AC52" s="223">
        <v>0</v>
      </c>
      <c r="AD52" s="221" t="s">
        <v>250</v>
      </c>
    </row>
    <row r="53" spans="1:30" ht="30" x14ac:dyDescent="0.25">
      <c r="A53" s="216">
        <v>2022</v>
      </c>
      <c r="B53" s="191" t="s">
        <v>224</v>
      </c>
      <c r="C53" s="220" t="s">
        <v>171</v>
      </c>
      <c r="D53" s="220" t="s">
        <v>169</v>
      </c>
      <c r="E53" s="220" t="s">
        <v>55</v>
      </c>
      <c r="F53" s="217" t="s">
        <v>112</v>
      </c>
      <c r="G53" s="217" t="s">
        <v>55</v>
      </c>
      <c r="H53" s="218">
        <v>1100</v>
      </c>
      <c r="I53" s="218">
        <v>280</v>
      </c>
      <c r="J53" s="219">
        <v>268020.55</v>
      </c>
      <c r="K53" s="219">
        <v>26680.73</v>
      </c>
      <c r="L53" s="219">
        <v>294701.27999999997</v>
      </c>
      <c r="M53" s="219">
        <v>1052.5045714285714</v>
      </c>
      <c r="N53" s="219">
        <v>361889.03</v>
      </c>
      <c r="O53" s="219">
        <v>-67187.750000000058</v>
      </c>
      <c r="P53" s="225">
        <v>-0.18565843236530286</v>
      </c>
      <c r="Q53" s="226">
        <v>347</v>
      </c>
      <c r="R53" s="227">
        <v>1042.9078674351586</v>
      </c>
      <c r="S53" s="225">
        <v>9.201871318714033E-3</v>
      </c>
      <c r="T53" s="221" t="s">
        <v>247</v>
      </c>
      <c r="U53" s="221" t="s">
        <v>249</v>
      </c>
      <c r="V53" s="222">
        <v>33420</v>
      </c>
      <c r="W53" s="222" t="s">
        <v>250</v>
      </c>
      <c r="X53" s="222" t="s">
        <v>272</v>
      </c>
      <c r="Y53" s="222" t="s">
        <v>250</v>
      </c>
      <c r="Z53" s="219">
        <v>137.69999999999999</v>
      </c>
      <c r="AA53" s="219">
        <v>137.69999999999999</v>
      </c>
      <c r="AB53" s="223">
        <v>0</v>
      </c>
      <c r="AC53" s="223">
        <v>0</v>
      </c>
      <c r="AD53" s="221" t="s">
        <v>250</v>
      </c>
    </row>
    <row r="54" spans="1:30" ht="30" x14ac:dyDescent="0.25">
      <c r="A54" s="216">
        <v>2022</v>
      </c>
      <c r="B54" s="191" t="s">
        <v>224</v>
      </c>
      <c r="C54" s="220" t="s">
        <v>171</v>
      </c>
      <c r="D54" s="220" t="s">
        <v>169</v>
      </c>
      <c r="E54" s="220" t="s">
        <v>55</v>
      </c>
      <c r="F54" s="217" t="s">
        <v>114</v>
      </c>
      <c r="G54" s="217" t="s">
        <v>55</v>
      </c>
      <c r="H54" s="218">
        <v>449</v>
      </c>
      <c r="I54" s="218">
        <v>149</v>
      </c>
      <c r="J54" s="219">
        <v>98054.84</v>
      </c>
      <c r="K54" s="219">
        <v>11850.11</v>
      </c>
      <c r="L54" s="219">
        <v>109904.95</v>
      </c>
      <c r="M54" s="219">
        <v>737.61711409395969</v>
      </c>
      <c r="N54" s="219">
        <v>101246.86</v>
      </c>
      <c r="O54" s="219">
        <v>8658.0899999999965</v>
      </c>
      <c r="P54" s="225">
        <v>8.5514652009948719E-2</v>
      </c>
      <c r="Q54" s="226">
        <v>131</v>
      </c>
      <c r="R54" s="227">
        <v>772.87679389312973</v>
      </c>
      <c r="S54" s="225">
        <v>-4.5621346219441035E-2</v>
      </c>
      <c r="T54" s="221" t="s">
        <v>247</v>
      </c>
      <c r="U54" s="221" t="s">
        <v>249</v>
      </c>
      <c r="V54" s="222">
        <v>33420</v>
      </c>
      <c r="W54" s="222" t="s">
        <v>250</v>
      </c>
      <c r="X54" s="222" t="s">
        <v>272</v>
      </c>
      <c r="Y54" s="222" t="s">
        <v>250</v>
      </c>
      <c r="Z54" s="219">
        <v>260.25</v>
      </c>
      <c r="AA54" s="219">
        <v>260.25</v>
      </c>
      <c r="AB54" s="223">
        <v>0</v>
      </c>
      <c r="AC54" s="223">
        <v>0</v>
      </c>
      <c r="AD54" s="221" t="s">
        <v>250</v>
      </c>
    </row>
    <row r="55" spans="1:30" ht="30" x14ac:dyDescent="0.25">
      <c r="A55" s="216">
        <v>2022</v>
      </c>
      <c r="B55" s="191" t="s">
        <v>224</v>
      </c>
      <c r="C55" s="220" t="s">
        <v>171</v>
      </c>
      <c r="D55" s="220" t="s">
        <v>169</v>
      </c>
      <c r="E55" s="220" t="s">
        <v>55</v>
      </c>
      <c r="F55" s="217" t="s">
        <v>116</v>
      </c>
      <c r="G55" s="217" t="s">
        <v>55</v>
      </c>
      <c r="H55" s="218">
        <v>81</v>
      </c>
      <c r="I55" s="218">
        <v>29</v>
      </c>
      <c r="J55" s="219">
        <v>3644.14</v>
      </c>
      <c r="K55" s="219">
        <v>416.6</v>
      </c>
      <c r="L55" s="219">
        <v>4060.74</v>
      </c>
      <c r="M55" s="219">
        <v>140.0255172413793</v>
      </c>
      <c r="N55" s="219">
        <v>3723.31</v>
      </c>
      <c r="O55" s="219">
        <v>337.42999999999984</v>
      </c>
      <c r="P55" s="225">
        <v>9.0626351284206749E-2</v>
      </c>
      <c r="Q55" s="226">
        <v>33</v>
      </c>
      <c r="R55" s="227">
        <v>112.82757575757576</v>
      </c>
      <c r="S55" s="225">
        <v>0.24105757215099388</v>
      </c>
      <c r="T55" s="221" t="s">
        <v>247</v>
      </c>
      <c r="U55" s="221" t="s">
        <v>249</v>
      </c>
      <c r="V55" s="222">
        <v>33420</v>
      </c>
      <c r="W55" s="222" t="s">
        <v>250</v>
      </c>
      <c r="X55" s="222" t="s">
        <v>272</v>
      </c>
      <c r="Y55" s="222" t="s">
        <v>250</v>
      </c>
      <c r="Z55" s="219">
        <v>260.25</v>
      </c>
      <c r="AA55" s="219">
        <v>260.25</v>
      </c>
      <c r="AB55" s="223">
        <v>0</v>
      </c>
      <c r="AC55" s="223">
        <v>0</v>
      </c>
      <c r="AD55" s="221" t="s">
        <v>250</v>
      </c>
    </row>
    <row r="56" spans="1:30" ht="30" x14ac:dyDescent="0.25">
      <c r="A56" s="216">
        <v>2022</v>
      </c>
      <c r="B56" s="191" t="s">
        <v>224</v>
      </c>
      <c r="C56" s="220" t="s">
        <v>171</v>
      </c>
      <c r="D56" s="220" t="s">
        <v>169</v>
      </c>
      <c r="E56" s="220" t="s">
        <v>55</v>
      </c>
      <c r="F56" s="217" t="s">
        <v>118</v>
      </c>
      <c r="G56" s="217" t="s">
        <v>55</v>
      </c>
      <c r="H56" s="218">
        <v>290</v>
      </c>
      <c r="I56" s="218">
        <v>83</v>
      </c>
      <c r="J56" s="219">
        <v>13337.79</v>
      </c>
      <c r="K56" s="219">
        <v>2168.52</v>
      </c>
      <c r="L56" s="219">
        <v>15506.310000000001</v>
      </c>
      <c r="M56" s="219">
        <v>186.82301204819279</v>
      </c>
      <c r="N56" s="219">
        <v>17098.900000000001</v>
      </c>
      <c r="O56" s="219">
        <v>-1592.5900000000001</v>
      </c>
      <c r="P56" s="225">
        <v>-9.3139909584827096E-2</v>
      </c>
      <c r="Q56" s="226">
        <v>76</v>
      </c>
      <c r="R56" s="227">
        <v>224.98552631578949</v>
      </c>
      <c r="S56" s="225">
        <v>-0.16962208588490185</v>
      </c>
      <c r="T56" s="221" t="s">
        <v>247</v>
      </c>
      <c r="U56" s="221" t="s">
        <v>249</v>
      </c>
      <c r="V56" s="222">
        <v>33420</v>
      </c>
      <c r="W56" s="222" t="s">
        <v>250</v>
      </c>
      <c r="X56" s="222" t="s">
        <v>272</v>
      </c>
      <c r="Y56" s="222" t="s">
        <v>250</v>
      </c>
      <c r="Z56" s="219">
        <v>137.69999999999999</v>
      </c>
      <c r="AA56" s="219">
        <v>137.69999999999999</v>
      </c>
      <c r="AB56" s="223">
        <v>0</v>
      </c>
      <c r="AC56" s="223">
        <v>0</v>
      </c>
      <c r="AD56" s="221" t="s">
        <v>250</v>
      </c>
    </row>
    <row r="57" spans="1:30" x14ac:dyDescent="0.25">
      <c r="A57" s="216">
        <v>2022</v>
      </c>
      <c r="B57" s="164" t="s">
        <v>217</v>
      </c>
      <c r="C57" s="220" t="s">
        <v>171</v>
      </c>
      <c r="D57" s="220" t="s">
        <v>169</v>
      </c>
      <c r="E57" s="220" t="s">
        <v>157</v>
      </c>
      <c r="F57" s="217" t="s">
        <v>156</v>
      </c>
      <c r="G57" s="217" t="s">
        <v>157</v>
      </c>
      <c r="H57" s="218">
        <v>415</v>
      </c>
      <c r="I57" s="218">
        <v>76</v>
      </c>
      <c r="J57" s="219">
        <v>217633.81</v>
      </c>
      <c r="K57" s="219">
        <v>11590.93</v>
      </c>
      <c r="L57" s="219">
        <v>229224.74</v>
      </c>
      <c r="M57" s="219">
        <v>3016.1149999999998</v>
      </c>
      <c r="N57" s="219">
        <v>212460.77</v>
      </c>
      <c r="O57" s="219">
        <v>16763.97</v>
      </c>
      <c r="P57" s="225">
        <v>7.8903837164856369E-2</v>
      </c>
      <c r="Q57" s="226">
        <v>77</v>
      </c>
      <c r="R57" s="227">
        <v>2759.2307792207789</v>
      </c>
      <c r="S57" s="225">
        <v>9.3099940285446617E-2</v>
      </c>
      <c r="T57" s="221" t="s">
        <v>247</v>
      </c>
      <c r="U57" s="221" t="s">
        <v>249</v>
      </c>
      <c r="V57" s="222">
        <v>42272</v>
      </c>
      <c r="W57" s="222" t="s">
        <v>250</v>
      </c>
      <c r="X57" s="222" t="s">
        <v>272</v>
      </c>
      <c r="Y57" s="222" t="s">
        <v>250</v>
      </c>
      <c r="Z57" s="219">
        <v>338.95</v>
      </c>
      <c r="AA57" s="219">
        <v>338.95</v>
      </c>
      <c r="AB57" s="223">
        <v>0</v>
      </c>
      <c r="AC57" s="223">
        <v>9.7999999999999997E-3</v>
      </c>
      <c r="AD57" s="221" t="s">
        <v>250</v>
      </c>
    </row>
    <row r="58" spans="1:30" x14ac:dyDescent="0.25">
      <c r="A58" s="216">
        <v>2022</v>
      </c>
      <c r="B58" s="164" t="s">
        <v>217</v>
      </c>
      <c r="C58" s="220" t="s">
        <v>171</v>
      </c>
      <c r="D58" s="220" t="s">
        <v>169</v>
      </c>
      <c r="E58" s="220" t="s">
        <v>157</v>
      </c>
      <c r="F58" s="217" t="s">
        <v>159</v>
      </c>
      <c r="G58" s="217" t="s">
        <v>157</v>
      </c>
      <c r="H58" s="218">
        <v>12031</v>
      </c>
      <c r="I58" s="218">
        <v>2279</v>
      </c>
      <c r="J58" s="219">
        <v>8738113.3800000008</v>
      </c>
      <c r="K58" s="219">
        <v>377969.05000000005</v>
      </c>
      <c r="L58" s="219">
        <v>9116082.4300000016</v>
      </c>
      <c r="M58" s="219">
        <v>4000.0361693725326</v>
      </c>
      <c r="N58" s="219">
        <v>8780992.2199999988</v>
      </c>
      <c r="O58" s="219">
        <v>335090.21000000276</v>
      </c>
      <c r="P58" s="225">
        <v>3.8160859456951302E-2</v>
      </c>
      <c r="Q58" s="226">
        <v>2210</v>
      </c>
      <c r="R58" s="227">
        <v>3973.2996470588232</v>
      </c>
      <c r="S58" s="225">
        <v>6.7290475646609605E-3</v>
      </c>
      <c r="T58" s="221" t="s">
        <v>247</v>
      </c>
      <c r="U58" s="221" t="s">
        <v>249</v>
      </c>
      <c r="V58" s="222">
        <v>42272</v>
      </c>
      <c r="W58" s="222" t="s">
        <v>250</v>
      </c>
      <c r="X58" s="222" t="s">
        <v>272</v>
      </c>
      <c r="Y58" s="222" t="s">
        <v>250</v>
      </c>
      <c r="Z58" s="219">
        <v>559.27</v>
      </c>
      <c r="AA58" s="219">
        <v>559.27</v>
      </c>
      <c r="AB58" s="223">
        <v>0</v>
      </c>
      <c r="AC58" s="223">
        <v>9.7999999999999997E-3</v>
      </c>
      <c r="AD58" s="221" t="s">
        <v>250</v>
      </c>
    </row>
    <row r="59" spans="1:30" x14ac:dyDescent="0.25">
      <c r="A59" s="216">
        <v>2022</v>
      </c>
      <c r="B59" s="164" t="s">
        <v>217</v>
      </c>
      <c r="C59" s="220" t="s">
        <v>171</v>
      </c>
      <c r="D59" s="220" t="s">
        <v>169</v>
      </c>
      <c r="E59" s="220" t="s">
        <v>94</v>
      </c>
      <c r="F59" s="217" t="s">
        <v>93</v>
      </c>
      <c r="G59" s="217" t="s">
        <v>94</v>
      </c>
      <c r="H59" s="218">
        <v>440</v>
      </c>
      <c r="I59" s="218">
        <v>116</v>
      </c>
      <c r="J59" s="219">
        <v>303518.89</v>
      </c>
      <c r="K59" s="219">
        <v>21763.200000000001</v>
      </c>
      <c r="L59" s="219">
        <v>325282.09000000003</v>
      </c>
      <c r="M59" s="219">
        <v>2804.1559482758621</v>
      </c>
      <c r="N59" s="219">
        <v>496635.36</v>
      </c>
      <c r="O59" s="219">
        <v>-171353.26999999996</v>
      </c>
      <c r="P59" s="225">
        <v>-0.34502833225568147</v>
      </c>
      <c r="Q59" s="226">
        <v>152</v>
      </c>
      <c r="R59" s="227">
        <v>3267.3378947368419</v>
      </c>
      <c r="S59" s="225">
        <v>-0.14176126295572053</v>
      </c>
      <c r="T59" s="221" t="s">
        <v>247</v>
      </c>
      <c r="U59" s="221" t="s">
        <v>249</v>
      </c>
      <c r="V59" s="222">
        <v>38519</v>
      </c>
      <c r="W59" s="222" t="s">
        <v>250</v>
      </c>
      <c r="X59" s="222" t="s">
        <v>272</v>
      </c>
      <c r="Y59" s="222" t="s">
        <v>250</v>
      </c>
      <c r="Z59" s="219">
        <v>308.14</v>
      </c>
      <c r="AA59" s="219">
        <v>308.14</v>
      </c>
      <c r="AB59" s="223">
        <v>0</v>
      </c>
      <c r="AC59" s="223">
        <v>9.7999999999999997E-3</v>
      </c>
      <c r="AD59" s="221" t="s">
        <v>250</v>
      </c>
    </row>
    <row r="60" spans="1:30" x14ac:dyDescent="0.25">
      <c r="A60" s="216">
        <v>2022</v>
      </c>
      <c r="B60" s="164" t="s">
        <v>217</v>
      </c>
      <c r="C60" s="220" t="s">
        <v>171</v>
      </c>
      <c r="D60" s="220" t="s">
        <v>169</v>
      </c>
      <c r="E60" s="220" t="s">
        <v>94</v>
      </c>
      <c r="F60" s="217" t="s">
        <v>96</v>
      </c>
      <c r="G60" s="217" t="s">
        <v>94</v>
      </c>
      <c r="H60" s="218">
        <v>2845</v>
      </c>
      <c r="I60" s="218">
        <v>692</v>
      </c>
      <c r="J60" s="219">
        <v>1837843.51</v>
      </c>
      <c r="K60" s="219">
        <v>134698.88</v>
      </c>
      <c r="L60" s="219">
        <v>1972542.3900000001</v>
      </c>
      <c r="M60" s="219">
        <v>2850.4947832369944</v>
      </c>
      <c r="N60" s="219">
        <v>2260193.14</v>
      </c>
      <c r="O60" s="219">
        <v>-287650.75</v>
      </c>
      <c r="P60" s="225">
        <v>-0.12726821655604176</v>
      </c>
      <c r="Q60" s="226">
        <v>700</v>
      </c>
      <c r="R60" s="227">
        <v>3228.8473428571428</v>
      </c>
      <c r="S60" s="225">
        <v>-0.11717883177634275</v>
      </c>
      <c r="T60" s="221" t="s">
        <v>247</v>
      </c>
      <c r="U60" s="221" t="s">
        <v>249</v>
      </c>
      <c r="V60" s="222">
        <v>38519</v>
      </c>
      <c r="W60" s="222" t="s">
        <v>250</v>
      </c>
      <c r="X60" s="222" t="s">
        <v>272</v>
      </c>
      <c r="Y60" s="222" t="s">
        <v>250</v>
      </c>
      <c r="Z60" s="219">
        <v>462.21</v>
      </c>
      <c r="AA60" s="219">
        <v>462.21</v>
      </c>
      <c r="AB60" s="223">
        <v>0</v>
      </c>
      <c r="AC60" s="223">
        <v>9.7999999999999997E-3</v>
      </c>
      <c r="AD60" s="221" t="s">
        <v>250</v>
      </c>
    </row>
    <row r="61" spans="1:30" x14ac:dyDescent="0.25">
      <c r="A61" s="216">
        <v>2022</v>
      </c>
      <c r="B61" s="164" t="s">
        <v>217</v>
      </c>
      <c r="C61" s="220" t="s">
        <v>171</v>
      </c>
      <c r="D61" s="220" t="s">
        <v>169</v>
      </c>
      <c r="E61" s="220" t="s">
        <v>20</v>
      </c>
      <c r="F61" s="217" t="s">
        <v>19</v>
      </c>
      <c r="G61" s="217" t="s">
        <v>20</v>
      </c>
      <c r="H61" s="218">
        <v>20792</v>
      </c>
      <c r="I61" s="218">
        <v>4477</v>
      </c>
      <c r="J61" s="219">
        <v>7720693.5499999998</v>
      </c>
      <c r="K61" s="219">
        <v>166386.57999999999</v>
      </c>
      <c r="L61" s="219">
        <v>7887080.1299999999</v>
      </c>
      <c r="M61" s="219">
        <v>1761.6886598168417</v>
      </c>
      <c r="N61" s="219">
        <v>8583640.75</v>
      </c>
      <c r="O61" s="219">
        <v>-696560.62000000011</v>
      </c>
      <c r="P61" s="225">
        <v>-8.1149787169273138E-2</v>
      </c>
      <c r="Q61" s="226">
        <v>4634</v>
      </c>
      <c r="R61" s="227">
        <v>1852.3178139835995</v>
      </c>
      <c r="S61" s="225">
        <v>-4.8927432151532668E-2</v>
      </c>
      <c r="T61" s="221" t="s">
        <v>247</v>
      </c>
      <c r="U61" s="221" t="s">
        <v>249</v>
      </c>
      <c r="V61" s="222">
        <v>42354</v>
      </c>
      <c r="W61" s="222" t="s">
        <v>250</v>
      </c>
      <c r="X61" s="222" t="s">
        <v>272</v>
      </c>
      <c r="Y61" s="222" t="s">
        <v>250</v>
      </c>
      <c r="Z61" s="219">
        <v>326.36</v>
      </c>
      <c r="AA61" s="219">
        <v>326.36</v>
      </c>
      <c r="AB61" s="223">
        <v>0</v>
      </c>
      <c r="AC61" s="223">
        <v>0</v>
      </c>
      <c r="AD61" s="221" t="s">
        <v>250</v>
      </c>
    </row>
    <row r="62" spans="1:30" x14ac:dyDescent="0.25">
      <c r="A62" s="216">
        <v>2022</v>
      </c>
      <c r="B62" s="164" t="s">
        <v>217</v>
      </c>
      <c r="C62" s="220" t="s">
        <v>171</v>
      </c>
      <c r="D62" s="220" t="s">
        <v>169</v>
      </c>
      <c r="E62" s="220" t="s">
        <v>20</v>
      </c>
      <c r="F62" s="217" t="s">
        <v>87</v>
      </c>
      <c r="G62" s="217" t="s">
        <v>20</v>
      </c>
      <c r="H62" s="218">
        <v>7210</v>
      </c>
      <c r="I62" s="218">
        <v>1782</v>
      </c>
      <c r="J62" s="219">
        <v>3169329.5300000003</v>
      </c>
      <c r="K62" s="219">
        <v>309470.77</v>
      </c>
      <c r="L62" s="219">
        <v>3478800.3000000003</v>
      </c>
      <c r="M62" s="219">
        <v>1952.1887205387206</v>
      </c>
      <c r="N62" s="219">
        <v>5803168.8099999996</v>
      </c>
      <c r="O62" s="219">
        <v>-2324368.5099999993</v>
      </c>
      <c r="P62" s="225">
        <v>-0.40053436081243338</v>
      </c>
      <c r="Q62" s="226">
        <v>2446</v>
      </c>
      <c r="R62" s="227">
        <v>2372.5138225674568</v>
      </c>
      <c r="S62" s="225">
        <v>-0.17716444811852522</v>
      </c>
      <c r="T62" s="221" t="s">
        <v>247</v>
      </c>
      <c r="U62" s="221" t="s">
        <v>240</v>
      </c>
      <c r="V62" s="222">
        <v>36636</v>
      </c>
      <c r="W62" s="222" t="s">
        <v>250</v>
      </c>
      <c r="X62" s="222" t="s">
        <v>272</v>
      </c>
      <c r="Y62" s="222" t="s">
        <v>250</v>
      </c>
      <c r="Z62" s="219">
        <v>283.56</v>
      </c>
      <c r="AA62" s="219">
        <v>283.56</v>
      </c>
      <c r="AB62" s="223">
        <v>0</v>
      </c>
      <c r="AC62" s="223">
        <v>1.3399999999999999E-2</v>
      </c>
      <c r="AD62" s="221" t="s">
        <v>250</v>
      </c>
    </row>
    <row r="63" spans="1:30" x14ac:dyDescent="0.25">
      <c r="A63" s="216">
        <v>2022</v>
      </c>
      <c r="B63" s="164" t="s">
        <v>217</v>
      </c>
      <c r="C63" s="220" t="s">
        <v>171</v>
      </c>
      <c r="D63" s="220" t="s">
        <v>169</v>
      </c>
      <c r="E63" s="220" t="s">
        <v>20</v>
      </c>
      <c r="F63" s="217" t="s">
        <v>90</v>
      </c>
      <c r="G63" s="217" t="s">
        <v>20</v>
      </c>
      <c r="H63" s="218">
        <v>19163</v>
      </c>
      <c r="I63" s="218">
        <v>4336</v>
      </c>
      <c r="J63" s="219">
        <v>10124835.07</v>
      </c>
      <c r="K63" s="219">
        <v>1046070.51</v>
      </c>
      <c r="L63" s="219">
        <v>11170905.58</v>
      </c>
      <c r="M63" s="219">
        <v>2576.3158625461256</v>
      </c>
      <c r="N63" s="219">
        <v>16049090.02</v>
      </c>
      <c r="O63" s="219">
        <v>-4878184.4399999995</v>
      </c>
      <c r="P63" s="225">
        <v>-0.3039539583814983</v>
      </c>
      <c r="Q63" s="226">
        <v>6085</v>
      </c>
      <c r="R63" s="227">
        <v>2637.4839802793754</v>
      </c>
      <c r="S63" s="225">
        <v>-2.3191844269238204E-2</v>
      </c>
      <c r="T63" s="221" t="s">
        <v>247</v>
      </c>
      <c r="U63" s="221" t="s">
        <v>240</v>
      </c>
      <c r="V63" s="222">
        <v>36636</v>
      </c>
      <c r="W63" s="222" t="s">
        <v>250</v>
      </c>
      <c r="X63" s="222" t="s">
        <v>272</v>
      </c>
      <c r="Y63" s="222" t="s">
        <v>250</v>
      </c>
      <c r="Z63" s="219">
        <v>425.31</v>
      </c>
      <c r="AA63" s="219">
        <v>425.31</v>
      </c>
      <c r="AB63" s="223">
        <v>0</v>
      </c>
      <c r="AC63" s="223">
        <v>1.3399999999999999E-2</v>
      </c>
      <c r="AD63" s="221" t="s">
        <v>250</v>
      </c>
    </row>
    <row r="64" spans="1:30" x14ac:dyDescent="0.25">
      <c r="A64" s="216">
        <v>2022</v>
      </c>
      <c r="B64" s="164" t="s">
        <v>217</v>
      </c>
      <c r="C64" s="220" t="s">
        <v>171</v>
      </c>
      <c r="D64" s="220" t="s">
        <v>169</v>
      </c>
      <c r="E64" s="220" t="s">
        <v>20</v>
      </c>
      <c r="F64" s="217" t="s">
        <v>146</v>
      </c>
      <c r="G64" s="217" t="s">
        <v>20</v>
      </c>
      <c r="H64" s="218">
        <v>64</v>
      </c>
      <c r="I64" s="218">
        <v>51</v>
      </c>
      <c r="J64" s="219">
        <v>6243.6200000000008</v>
      </c>
      <c r="K64" s="219">
        <v>2291.1799999999998</v>
      </c>
      <c r="L64" s="219">
        <v>8534.8000000000011</v>
      </c>
      <c r="M64" s="219">
        <v>167.34901960784316</v>
      </c>
      <c r="N64" s="219">
        <v>21783.52</v>
      </c>
      <c r="O64" s="219">
        <v>-13248.72</v>
      </c>
      <c r="P64" s="225">
        <v>-0.60819922583677932</v>
      </c>
      <c r="Q64" s="226">
        <v>80</v>
      </c>
      <c r="R64" s="227">
        <v>272.29399999999998</v>
      </c>
      <c r="S64" s="225">
        <v>-0.38541055033220278</v>
      </c>
      <c r="T64" s="221" t="s">
        <v>247</v>
      </c>
      <c r="U64" s="221" t="s">
        <v>240</v>
      </c>
      <c r="V64" s="222">
        <v>43993</v>
      </c>
      <c r="W64" s="222" t="s">
        <v>250</v>
      </c>
      <c r="X64" s="222" t="s">
        <v>272</v>
      </c>
      <c r="Y64" s="222" t="s">
        <v>250</v>
      </c>
      <c r="Z64" s="219">
        <v>123.315</v>
      </c>
      <c r="AA64" s="219">
        <v>123.315</v>
      </c>
      <c r="AB64" s="223">
        <v>0</v>
      </c>
      <c r="AC64" s="223">
        <v>0</v>
      </c>
      <c r="AD64" s="221" t="s">
        <v>250</v>
      </c>
    </row>
    <row r="65" spans="1:30" x14ac:dyDescent="0.25">
      <c r="A65" s="216">
        <v>2022</v>
      </c>
      <c r="B65" s="164" t="s">
        <v>217</v>
      </c>
      <c r="C65" s="220" t="s">
        <v>171</v>
      </c>
      <c r="D65" s="220" t="s">
        <v>169</v>
      </c>
      <c r="E65" s="220" t="s">
        <v>20</v>
      </c>
      <c r="F65" s="217" t="s">
        <v>152</v>
      </c>
      <c r="G65" s="217" t="s">
        <v>20</v>
      </c>
      <c r="H65" s="218">
        <v>2272</v>
      </c>
      <c r="I65" s="218">
        <v>483</v>
      </c>
      <c r="J65" s="219">
        <v>2498092.4</v>
      </c>
      <c r="K65" s="219">
        <v>152598.76999999999</v>
      </c>
      <c r="L65" s="219">
        <v>2650691.17</v>
      </c>
      <c r="M65" s="219">
        <v>5487.9734368530017</v>
      </c>
      <c r="N65" s="219">
        <v>2274326.6999999997</v>
      </c>
      <c r="O65" s="219">
        <v>376364.4700000002</v>
      </c>
      <c r="P65" s="225">
        <v>0.16548390783083197</v>
      </c>
      <c r="Q65" s="226">
        <v>408</v>
      </c>
      <c r="R65" s="227">
        <v>5574.3301470588231</v>
      </c>
      <c r="S65" s="225">
        <v>-1.5491854254701022E-2</v>
      </c>
      <c r="T65" s="221" t="s">
        <v>247</v>
      </c>
      <c r="U65" s="221" t="s">
        <v>249</v>
      </c>
      <c r="V65" s="222">
        <v>42060</v>
      </c>
      <c r="W65" s="222" t="s">
        <v>250</v>
      </c>
      <c r="X65" s="222" t="s">
        <v>272</v>
      </c>
      <c r="Y65" s="222" t="s">
        <v>250</v>
      </c>
      <c r="Z65" s="219">
        <v>518.29999999999995</v>
      </c>
      <c r="AA65" s="219">
        <v>518.29999999999995</v>
      </c>
      <c r="AB65" s="223">
        <v>0</v>
      </c>
      <c r="AC65" s="223">
        <v>1.8800000000000001E-2</v>
      </c>
      <c r="AD65" s="221" t="s">
        <v>250</v>
      </c>
    </row>
    <row r="66" spans="1:30" x14ac:dyDescent="0.25">
      <c r="A66" s="216">
        <v>2022</v>
      </c>
      <c r="B66" s="164" t="s">
        <v>217</v>
      </c>
      <c r="C66" s="220" t="s">
        <v>171</v>
      </c>
      <c r="D66" s="220" t="s">
        <v>169</v>
      </c>
      <c r="E66" s="220" t="s">
        <v>20</v>
      </c>
      <c r="F66" s="217" t="s">
        <v>154</v>
      </c>
      <c r="G66" s="217" t="s">
        <v>20</v>
      </c>
      <c r="H66" s="218">
        <v>4050</v>
      </c>
      <c r="I66" s="218">
        <v>776</v>
      </c>
      <c r="J66" s="219">
        <v>2576546.62</v>
      </c>
      <c r="K66" s="219">
        <v>269302.12</v>
      </c>
      <c r="L66" s="219">
        <v>2845848.74</v>
      </c>
      <c r="M66" s="219">
        <v>3667.3308505154641</v>
      </c>
      <c r="N66" s="219">
        <v>3157106.8</v>
      </c>
      <c r="O66" s="219">
        <v>-311258.05999999959</v>
      </c>
      <c r="P66" s="225">
        <v>-9.8589651765977518E-2</v>
      </c>
      <c r="Q66" s="226">
        <v>784</v>
      </c>
      <c r="R66" s="227">
        <v>4026.9219387755102</v>
      </c>
      <c r="S66" s="225">
        <v>-8.9296761577997957E-2</v>
      </c>
      <c r="T66" s="221" t="s">
        <v>247</v>
      </c>
      <c r="U66" s="221" t="s">
        <v>249</v>
      </c>
      <c r="V66" s="222">
        <v>42060</v>
      </c>
      <c r="W66" s="222" t="s">
        <v>250</v>
      </c>
      <c r="X66" s="222" t="s">
        <v>272</v>
      </c>
      <c r="Y66" s="222" t="s">
        <v>250</v>
      </c>
      <c r="Z66" s="219">
        <v>388.72</v>
      </c>
      <c r="AA66" s="219">
        <v>388.72</v>
      </c>
      <c r="AB66" s="223">
        <v>0</v>
      </c>
      <c r="AC66" s="223">
        <v>1.8800000000000001E-2</v>
      </c>
      <c r="AD66" s="221" t="s">
        <v>250</v>
      </c>
    </row>
    <row r="67" spans="1:30" ht="30" x14ac:dyDescent="0.25">
      <c r="A67" s="216">
        <v>2022</v>
      </c>
      <c r="B67" s="164" t="s">
        <v>217</v>
      </c>
      <c r="C67" s="220" t="s">
        <v>172</v>
      </c>
      <c r="D67" s="220" t="s">
        <v>170</v>
      </c>
      <c r="E67" s="220" t="s">
        <v>216</v>
      </c>
      <c r="F67" s="217" t="s">
        <v>162</v>
      </c>
      <c r="G67" s="217" t="s">
        <v>163</v>
      </c>
      <c r="H67" s="218">
        <v>71</v>
      </c>
      <c r="I67" s="218">
        <v>14</v>
      </c>
      <c r="J67" s="219">
        <v>116330.22</v>
      </c>
      <c r="K67" s="219">
        <v>4192.08</v>
      </c>
      <c r="L67" s="219">
        <v>120522.3</v>
      </c>
      <c r="M67" s="219">
        <v>8608.7357142857145</v>
      </c>
      <c r="N67" s="219">
        <v>192928.93</v>
      </c>
      <c r="O67" s="219">
        <v>-72406.62999999999</v>
      </c>
      <c r="P67" s="225">
        <v>-0.37530208662848019</v>
      </c>
      <c r="Q67" s="226">
        <v>26</v>
      </c>
      <c r="R67" s="227">
        <v>7420.3434615384613</v>
      </c>
      <c r="S67" s="225">
        <v>0.16015326768996535</v>
      </c>
      <c r="T67" s="221" t="s">
        <v>247</v>
      </c>
      <c r="U67" s="221" t="s">
        <v>249</v>
      </c>
      <c r="V67" s="222">
        <v>42695</v>
      </c>
      <c r="W67" s="222" t="s">
        <v>250</v>
      </c>
      <c r="X67" s="222" t="s">
        <v>272</v>
      </c>
      <c r="Y67" s="222" t="s">
        <v>250</v>
      </c>
      <c r="Z67" s="219">
        <v>1145.3699999999999</v>
      </c>
      <c r="AA67" s="219">
        <v>1179.73</v>
      </c>
      <c r="AB67" s="223">
        <v>2.999903961165399E-2</v>
      </c>
      <c r="AC67" s="223">
        <v>4.5600000000000009E-2</v>
      </c>
      <c r="AD67" s="221" t="s">
        <v>250</v>
      </c>
    </row>
    <row r="68" spans="1:30" ht="30" x14ac:dyDescent="0.25">
      <c r="A68" s="216">
        <v>2022</v>
      </c>
      <c r="B68" s="164" t="s">
        <v>217</v>
      </c>
      <c r="C68" s="220" t="s">
        <v>172</v>
      </c>
      <c r="D68" s="220" t="s">
        <v>170</v>
      </c>
      <c r="E68" s="220" t="s">
        <v>216</v>
      </c>
      <c r="F68" s="217" t="s">
        <v>149</v>
      </c>
      <c r="G68" s="217" t="s">
        <v>150</v>
      </c>
      <c r="H68" s="218">
        <v>186</v>
      </c>
      <c r="I68" s="218">
        <v>39</v>
      </c>
      <c r="J68" s="219">
        <v>135996.19</v>
      </c>
      <c r="K68" s="219">
        <v>23494.78</v>
      </c>
      <c r="L68" s="219">
        <v>159490.97</v>
      </c>
      <c r="M68" s="219">
        <v>4089.5120512820513</v>
      </c>
      <c r="N68" s="219">
        <v>158443.04999999999</v>
      </c>
      <c r="O68" s="219">
        <v>1047.9200000000128</v>
      </c>
      <c r="P68" s="225">
        <v>6.6138590490400989E-3</v>
      </c>
      <c r="Q68" s="226">
        <v>44</v>
      </c>
      <c r="R68" s="227">
        <v>3600.9784090909088</v>
      </c>
      <c r="S68" s="225">
        <v>0.13566691790148114</v>
      </c>
      <c r="T68" s="221" t="s">
        <v>247</v>
      </c>
      <c r="U68" s="221" t="s">
        <v>249</v>
      </c>
      <c r="V68" s="222">
        <v>42695</v>
      </c>
      <c r="W68" s="222" t="s">
        <v>240</v>
      </c>
      <c r="X68" s="222" t="s">
        <v>272</v>
      </c>
      <c r="Y68" s="222" t="s">
        <v>250</v>
      </c>
      <c r="Z68" s="219">
        <v>773.25</v>
      </c>
      <c r="AA68" s="219">
        <v>808.05</v>
      </c>
      <c r="AB68" s="223">
        <v>4.5004849660523705E-2</v>
      </c>
      <c r="AC68" s="223">
        <v>4.7799999999999995E-2</v>
      </c>
      <c r="AD68" s="221" t="s">
        <v>250</v>
      </c>
    </row>
    <row r="69" spans="1:30" x14ac:dyDescent="0.25">
      <c r="A69"/>
      <c r="B69"/>
      <c r="C69"/>
      <c r="D69"/>
      <c r="E69"/>
      <c r="F69"/>
      <c r="G69"/>
      <c r="H69"/>
      <c r="I69"/>
      <c r="J69"/>
      <c r="K69"/>
      <c r="L69"/>
      <c r="M69"/>
      <c r="N69"/>
      <c r="O69"/>
      <c r="P69"/>
      <c r="Q69"/>
      <c r="R69"/>
      <c r="S69"/>
      <c r="T69"/>
      <c r="U69"/>
      <c r="V69"/>
      <c r="W69"/>
      <c r="X69"/>
      <c r="Y69"/>
      <c r="Z69"/>
      <c r="AA69"/>
      <c r="AB69"/>
      <c r="AC69"/>
      <c r="AD69"/>
    </row>
    <row r="70" spans="1:30" x14ac:dyDescent="0.25">
      <c r="A70"/>
      <c r="B70"/>
      <c r="C70"/>
      <c r="D70"/>
      <c r="E70"/>
      <c r="F70"/>
      <c r="G70"/>
      <c r="H70"/>
      <c r="I70"/>
      <c r="J70"/>
      <c r="K70"/>
      <c r="L70"/>
      <c r="M70"/>
      <c r="N70"/>
      <c r="O70"/>
      <c r="P70"/>
      <c r="Q70"/>
      <c r="R70"/>
      <c r="S70"/>
      <c r="T70"/>
      <c r="U70"/>
      <c r="V70"/>
      <c r="W70"/>
      <c r="X70"/>
      <c r="Y70"/>
      <c r="Z70"/>
      <c r="AA70"/>
      <c r="AB70"/>
      <c r="AC70"/>
      <c r="AD70"/>
    </row>
    <row r="71" spans="1:30" x14ac:dyDescent="0.25">
      <c r="A71"/>
      <c r="B71"/>
      <c r="C71"/>
      <c r="D71"/>
      <c r="E71"/>
      <c r="F71"/>
      <c r="G71"/>
      <c r="H71"/>
      <c r="I71"/>
      <c r="J71"/>
      <c r="K71"/>
      <c r="L71"/>
      <c r="M71"/>
      <c r="N71"/>
      <c r="O71"/>
      <c r="P71"/>
      <c r="Q71"/>
      <c r="R71"/>
      <c r="S71"/>
      <c r="T71"/>
      <c r="U71"/>
      <c r="V71"/>
      <c r="W71"/>
      <c r="X71"/>
      <c r="Y71"/>
      <c r="Z71"/>
      <c r="AA71"/>
      <c r="AB71"/>
      <c r="AC71"/>
      <c r="AD71"/>
    </row>
    <row r="72" spans="1:30" x14ac:dyDescent="0.25">
      <c r="A72"/>
      <c r="B72"/>
      <c r="C72"/>
      <c r="D72"/>
      <c r="E72"/>
      <c r="F72"/>
      <c r="G72"/>
      <c r="H72"/>
      <c r="I72"/>
      <c r="J72"/>
      <c r="K72"/>
      <c r="L72"/>
      <c r="M72"/>
      <c r="N72"/>
      <c r="O72"/>
      <c r="P72"/>
      <c r="Q72"/>
      <c r="R72"/>
      <c r="S72"/>
      <c r="T72"/>
      <c r="U72"/>
      <c r="V72"/>
      <c r="W72"/>
      <c r="X72"/>
      <c r="Y72"/>
      <c r="Z72"/>
      <c r="AA72"/>
      <c r="AB72"/>
      <c r="AC72"/>
      <c r="AD72"/>
    </row>
    <row r="73" spans="1:30" x14ac:dyDescent="0.25">
      <c r="A73"/>
      <c r="B73"/>
      <c r="C73"/>
      <c r="D73"/>
      <c r="E73"/>
      <c r="F73"/>
      <c r="G73"/>
      <c r="H73"/>
      <c r="I73"/>
      <c r="J73"/>
      <c r="K73"/>
      <c r="L73"/>
      <c r="M73"/>
      <c r="N73"/>
      <c r="O73"/>
      <c r="P73"/>
      <c r="Q73"/>
      <c r="R73"/>
      <c r="S73"/>
      <c r="T73"/>
      <c r="U73"/>
      <c r="V73"/>
      <c r="W73"/>
      <c r="X73"/>
      <c r="Y73"/>
      <c r="Z73"/>
      <c r="AA73"/>
      <c r="AB73"/>
      <c r="AC73"/>
      <c r="AD73"/>
    </row>
    <row r="74" spans="1:30" x14ac:dyDescent="0.25">
      <c r="A74"/>
      <c r="B74"/>
      <c r="C74"/>
      <c r="D74"/>
      <c r="E74"/>
      <c r="F74"/>
      <c r="G74"/>
      <c r="H74"/>
      <c r="I74"/>
      <c r="J74"/>
      <c r="K74"/>
      <c r="L74"/>
      <c r="M74"/>
      <c r="N74"/>
      <c r="O74"/>
      <c r="P74"/>
      <c r="Q74"/>
      <c r="R74"/>
      <c r="S74"/>
      <c r="T74"/>
      <c r="U74"/>
      <c r="V74"/>
      <c r="W74"/>
      <c r="X74"/>
      <c r="Y74"/>
      <c r="Z74"/>
      <c r="AA74"/>
      <c r="AB74"/>
      <c r="AC74"/>
      <c r="AD74"/>
    </row>
    <row r="75" spans="1:30" x14ac:dyDescent="0.25">
      <c r="A75"/>
      <c r="B75"/>
      <c r="C75"/>
      <c r="D75"/>
      <c r="E75"/>
      <c r="F75"/>
      <c r="G75"/>
      <c r="H75"/>
      <c r="I75"/>
      <c r="J75"/>
      <c r="K75"/>
      <c r="L75"/>
      <c r="M75"/>
      <c r="N75"/>
      <c r="O75"/>
      <c r="P75"/>
      <c r="Q75"/>
      <c r="R75"/>
      <c r="S75"/>
      <c r="T75"/>
      <c r="U75"/>
      <c r="V75"/>
      <c r="W75"/>
      <c r="X75"/>
      <c r="Y75"/>
      <c r="Z75"/>
      <c r="AA75"/>
      <c r="AB75"/>
      <c r="AC75"/>
      <c r="AD75"/>
    </row>
    <row r="76" spans="1:30" x14ac:dyDescent="0.25">
      <c r="A76"/>
      <c r="B76"/>
      <c r="C76"/>
      <c r="D76"/>
      <c r="E76"/>
      <c r="F76"/>
      <c r="G76"/>
      <c r="H76"/>
      <c r="I76"/>
      <c r="J76"/>
      <c r="K76"/>
      <c r="L76"/>
      <c r="M76"/>
      <c r="N76"/>
      <c r="O76"/>
      <c r="P76"/>
      <c r="Q76"/>
      <c r="R76"/>
      <c r="S76"/>
      <c r="T76"/>
      <c r="U76"/>
      <c r="V76"/>
      <c r="W76"/>
      <c r="X76"/>
      <c r="Y76"/>
      <c r="Z76"/>
      <c r="AA76"/>
      <c r="AB76"/>
      <c r="AC76"/>
      <c r="AD76"/>
    </row>
    <row r="77" spans="1:30" x14ac:dyDescent="0.25">
      <c r="A77"/>
      <c r="B77"/>
      <c r="C77"/>
      <c r="D77"/>
      <c r="E77"/>
      <c r="F77"/>
      <c r="G77"/>
      <c r="H77"/>
      <c r="I77"/>
      <c r="J77"/>
      <c r="K77"/>
      <c r="L77"/>
      <c r="M77"/>
      <c r="N77"/>
      <c r="O77"/>
      <c r="P77"/>
      <c r="Q77"/>
      <c r="R77"/>
      <c r="S77"/>
      <c r="T77"/>
      <c r="U77"/>
      <c r="V77"/>
      <c r="W77"/>
      <c r="X77"/>
      <c r="Y77"/>
      <c r="Z77"/>
      <c r="AA77"/>
      <c r="AB77"/>
      <c r="AC77"/>
      <c r="AD77"/>
    </row>
    <row r="78" spans="1:30" x14ac:dyDescent="0.25">
      <c r="A78"/>
      <c r="B78"/>
      <c r="C78"/>
      <c r="D78"/>
      <c r="E78"/>
      <c r="F78"/>
      <c r="G78"/>
      <c r="H78"/>
      <c r="I78"/>
      <c r="J78"/>
      <c r="K78"/>
      <c r="L78"/>
      <c r="M78"/>
      <c r="N78"/>
      <c r="O78"/>
      <c r="P78"/>
      <c r="Q78"/>
      <c r="R78"/>
      <c r="S78"/>
      <c r="T78"/>
      <c r="U78"/>
      <c r="V78"/>
      <c r="W78"/>
      <c r="X78"/>
      <c r="Y78"/>
      <c r="Z78"/>
      <c r="AA78"/>
      <c r="AB78"/>
      <c r="AC78"/>
      <c r="AD78"/>
    </row>
    <row r="79" spans="1:30" x14ac:dyDescent="0.25">
      <c r="A79"/>
      <c r="B79"/>
      <c r="C79"/>
      <c r="D79"/>
      <c r="E79"/>
      <c r="F79"/>
      <c r="G79"/>
      <c r="H79"/>
      <c r="I79"/>
      <c r="J79"/>
      <c r="K79"/>
      <c r="L79"/>
      <c r="M79"/>
      <c r="N79"/>
      <c r="O79"/>
      <c r="P79"/>
      <c r="Q79"/>
      <c r="R79"/>
      <c r="S79"/>
      <c r="T79"/>
      <c r="U79"/>
      <c r="V79"/>
      <c r="W79"/>
      <c r="X79"/>
      <c r="Y79"/>
      <c r="Z79"/>
      <c r="AA79"/>
      <c r="AB79"/>
      <c r="AC79"/>
      <c r="AD79"/>
    </row>
    <row r="80" spans="1:30" x14ac:dyDescent="0.25">
      <c r="A80"/>
      <c r="B80"/>
      <c r="C80"/>
      <c r="D80"/>
      <c r="E80"/>
      <c r="F80"/>
      <c r="G80"/>
      <c r="H80"/>
      <c r="I80"/>
      <c r="J80"/>
      <c r="K80"/>
      <c r="L80"/>
      <c r="M80"/>
      <c r="N80"/>
      <c r="O80"/>
      <c r="P80"/>
      <c r="Q80"/>
      <c r="R80"/>
      <c r="S80"/>
      <c r="T80"/>
      <c r="U80"/>
      <c r="V80"/>
      <c r="W80"/>
      <c r="X80"/>
      <c r="Y80"/>
      <c r="Z80"/>
      <c r="AA80"/>
      <c r="AB80"/>
      <c r="AC80"/>
      <c r="AD80"/>
    </row>
    <row r="81" spans="1:30" x14ac:dyDescent="0.25">
      <c r="A81"/>
      <c r="B81"/>
      <c r="C81"/>
      <c r="D81"/>
      <c r="E81"/>
      <c r="F81"/>
      <c r="G81"/>
      <c r="H81"/>
      <c r="I81"/>
      <c r="J81"/>
      <c r="K81"/>
      <c r="L81"/>
      <c r="M81"/>
      <c r="N81"/>
      <c r="O81"/>
      <c r="P81"/>
      <c r="Q81"/>
      <c r="R81"/>
      <c r="S81"/>
      <c r="T81"/>
      <c r="U81"/>
      <c r="V81"/>
      <c r="W81"/>
      <c r="X81"/>
      <c r="Y81"/>
      <c r="Z81"/>
      <c r="AA81"/>
      <c r="AB81"/>
      <c r="AC81"/>
      <c r="AD81"/>
    </row>
    <row r="82" spans="1:30" x14ac:dyDescent="0.25">
      <c r="A82"/>
      <c r="B82"/>
      <c r="C82"/>
      <c r="D82"/>
      <c r="E82"/>
      <c r="F82"/>
      <c r="G82"/>
      <c r="H82"/>
      <c r="I82"/>
      <c r="J82"/>
      <c r="K82"/>
      <c r="L82"/>
      <c r="M82"/>
      <c r="N82"/>
      <c r="O82"/>
      <c r="P82"/>
      <c r="Q82"/>
      <c r="R82"/>
      <c r="S82"/>
      <c r="T82"/>
      <c r="U82"/>
      <c r="V82"/>
      <c r="W82"/>
      <c r="X82"/>
      <c r="Y82"/>
      <c r="Z82"/>
      <c r="AA82"/>
      <c r="AB82"/>
      <c r="AC82"/>
      <c r="AD82"/>
    </row>
    <row r="83" spans="1:30" x14ac:dyDescent="0.25">
      <c r="A83"/>
      <c r="B83"/>
      <c r="C83"/>
      <c r="D83"/>
      <c r="E83"/>
      <c r="F83"/>
      <c r="G83"/>
      <c r="H83"/>
      <c r="I83"/>
      <c r="J83"/>
      <c r="K83"/>
      <c r="L83"/>
      <c r="M83"/>
      <c r="N83"/>
      <c r="O83"/>
      <c r="P83"/>
      <c r="Q83"/>
      <c r="R83"/>
      <c r="S83"/>
      <c r="T83"/>
      <c r="U83"/>
      <c r="V83"/>
      <c r="W83"/>
      <c r="X83"/>
      <c r="Y83"/>
      <c r="Z83"/>
      <c r="AA83"/>
      <c r="AB83"/>
      <c r="AC83"/>
      <c r="AD83"/>
    </row>
    <row r="84" spans="1:30" x14ac:dyDescent="0.25">
      <c r="A84"/>
      <c r="B84"/>
      <c r="C84"/>
      <c r="D84"/>
      <c r="E84"/>
      <c r="F84"/>
      <c r="G84"/>
      <c r="H84"/>
      <c r="I84"/>
      <c r="J84"/>
      <c r="K84"/>
      <c r="L84"/>
      <c r="M84"/>
      <c r="N84"/>
      <c r="O84"/>
      <c r="P84"/>
      <c r="Q84"/>
      <c r="R84"/>
      <c r="S84"/>
      <c r="T84"/>
      <c r="U84"/>
      <c r="V84"/>
      <c r="W84"/>
      <c r="X84"/>
      <c r="Y84"/>
      <c r="Z84"/>
      <c r="AA84"/>
      <c r="AB84"/>
      <c r="AC84"/>
      <c r="AD84"/>
    </row>
    <row r="85" spans="1:30" x14ac:dyDescent="0.25">
      <c r="A85"/>
      <c r="B85"/>
      <c r="C85"/>
      <c r="D85"/>
      <c r="E85"/>
      <c r="F85"/>
      <c r="G85"/>
      <c r="H85"/>
      <c r="I85"/>
      <c r="J85"/>
      <c r="K85"/>
      <c r="L85"/>
      <c r="M85"/>
      <c r="N85"/>
      <c r="O85"/>
      <c r="P85"/>
      <c r="Q85"/>
      <c r="R85"/>
      <c r="S85"/>
      <c r="T85"/>
      <c r="U85"/>
      <c r="V85"/>
      <c r="W85"/>
      <c r="X85"/>
      <c r="Y85"/>
      <c r="Z85"/>
      <c r="AA85"/>
      <c r="AB85"/>
      <c r="AC85"/>
      <c r="AD85"/>
    </row>
    <row r="86" spans="1:30" x14ac:dyDescent="0.25">
      <c r="A86"/>
      <c r="B86"/>
      <c r="C86"/>
      <c r="D86"/>
      <c r="E86"/>
      <c r="F86"/>
      <c r="G86"/>
      <c r="H86"/>
      <c r="I86"/>
      <c r="J86"/>
      <c r="K86"/>
      <c r="L86"/>
      <c r="M86"/>
      <c r="N86"/>
      <c r="O86"/>
      <c r="P86"/>
      <c r="Q86"/>
      <c r="R86"/>
      <c r="S86"/>
      <c r="T86"/>
      <c r="U86"/>
      <c r="V86"/>
      <c r="W86"/>
      <c r="X86"/>
      <c r="Y86"/>
      <c r="Z86"/>
      <c r="AA86"/>
      <c r="AB86"/>
      <c r="AC86"/>
      <c r="AD86"/>
    </row>
  </sheetData>
  <autoFilter ref="A2:AD68" xr:uid="{02C37FBD-341D-48FB-B42F-55E06412F521}"/>
  <sortState xmlns:xlrd2="http://schemas.microsoft.com/office/spreadsheetml/2017/richdata2" ref="B3:AD85">
    <sortCondition ref="B3:B85" customList="Rapid-Acting,Short-Acting,Intermediate and Rapid-Acting,Intermediate and Short-Acting,Intermediate-Acting,Long-Acting"/>
    <sortCondition ref="G3:G85"/>
    <sortCondition ref="F3:F85"/>
  </sortState>
  <mergeCells count="7">
    <mergeCell ref="B1:G1"/>
    <mergeCell ref="V1:Y1"/>
    <mergeCell ref="Z1:AC1"/>
    <mergeCell ref="H1:I1"/>
    <mergeCell ref="J1:M1"/>
    <mergeCell ref="T1:U1"/>
    <mergeCell ref="N1:S1"/>
  </mergeCells>
  <phoneticPr fontId="18" type="noConversion"/>
  <pageMargins left="0.25" right="0.25" top="0.75" bottom="0.75" header="0.3" footer="0.3"/>
  <pageSetup scale="70" fitToHeight="0" orientation="landscape" cellComments="atEnd" r:id="rId1"/>
  <headerFooter>
    <oddFooter>&amp;LInsulin Data Review -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36BD9-3031-467F-AB4D-89E4DFF8819C}">
  <sheetPr>
    <tabColor theme="9" tint="0.59999389629810485"/>
    <pageSetUpPr fitToPage="1"/>
  </sheetPr>
  <dimension ref="A1:AE86"/>
  <sheetViews>
    <sheetView zoomScale="110" zoomScaleNormal="110" workbookViewId="0">
      <pane ySplit="2" topLeftCell="A3" activePane="bottomLeft" state="frozen"/>
      <selection activeCell="B4" sqref="B4"/>
      <selection pane="bottomLeft" activeCell="B4" sqref="B4"/>
    </sheetView>
  </sheetViews>
  <sheetFormatPr defaultColWidth="0" defaultRowHeight="15" outlineLevelCol="1" x14ac:dyDescent="0.25"/>
  <cols>
    <col min="1" max="1" width="6.7109375" style="51" customWidth="1"/>
    <col min="2" max="2" width="23.5703125" style="5" customWidth="1"/>
    <col min="3" max="3" width="19.140625" style="5" hidden="1" customWidth="1" outlineLevel="1"/>
    <col min="4" max="4" width="27.7109375" style="5" hidden="1" customWidth="1" outlineLevel="1"/>
    <col min="5" max="5" width="46.140625" style="5" customWidth="1" collapsed="1"/>
    <col min="6" max="6" width="50.7109375" style="5" customWidth="1"/>
    <col min="7" max="7" width="11.7109375" style="204" hidden="1" customWidth="1" outlineLevel="1"/>
    <col min="8" max="8" width="12.140625" style="204" bestFit="1" customWidth="1" collapsed="1"/>
    <col min="9" max="9" width="19" style="205" hidden="1" customWidth="1" outlineLevel="1"/>
    <col min="10" max="10" width="16" style="205" hidden="1" customWidth="1" outlineLevel="1"/>
    <col min="11" max="11" width="22.42578125" style="205" hidden="1" customWidth="1" outlineLevel="1"/>
    <col min="12" max="12" width="16" style="205" customWidth="1" collapsed="1"/>
    <col min="13" max="13" width="18.28515625" style="205" hidden="1" customWidth="1" outlineLevel="1"/>
    <col min="14" max="14" width="18.5703125" style="205" hidden="1" customWidth="1" outlineLevel="1"/>
    <col min="15" max="17" width="16" style="205" hidden="1" customWidth="1" outlineLevel="1"/>
    <col min="18" max="18" width="16" style="205" customWidth="1" collapsed="1"/>
    <col min="19" max="19" width="13.42578125" style="54" hidden="1" customWidth="1" outlineLevel="1"/>
    <col min="20" max="20" width="14" style="54" customWidth="1" collapsed="1"/>
    <col min="21" max="23" width="15.140625" style="54" hidden="1" customWidth="1" outlineLevel="1"/>
    <col min="24" max="24" width="15.140625" style="54" customWidth="1" collapsed="1"/>
    <col min="25" max="27" width="15.140625" style="54" hidden="1" customWidth="1" outlineLevel="1"/>
    <col min="28" max="28" width="15.140625" style="54" customWidth="1" collapsed="1"/>
    <col min="29" max="29" width="13.85546875" style="54" customWidth="1"/>
    <col min="30" max="30" width="5.28515625" style="5" customWidth="1"/>
    <col min="31" max="31" width="5" style="5" customWidth="1"/>
    <col min="32" max="16384" width="9.140625" style="5" hidden="1"/>
  </cols>
  <sheetData>
    <row r="1" spans="1:29" ht="54.75" customHeight="1" x14ac:dyDescent="0.25">
      <c r="B1" s="224"/>
      <c r="C1" s="260" t="s">
        <v>254</v>
      </c>
      <c r="D1" s="260"/>
      <c r="E1" s="260"/>
      <c r="F1" s="215"/>
      <c r="G1" s="258" t="s">
        <v>308</v>
      </c>
      <c r="H1" s="258"/>
      <c r="I1" s="258" t="s">
        <v>307</v>
      </c>
      <c r="J1" s="258"/>
      <c r="K1" s="258"/>
      <c r="L1" s="258"/>
      <c r="M1" s="258" t="s">
        <v>297</v>
      </c>
      <c r="N1" s="258"/>
      <c r="O1" s="258"/>
      <c r="P1" s="258"/>
      <c r="Q1" s="258"/>
      <c r="R1" s="258"/>
      <c r="S1" s="261" t="s">
        <v>255</v>
      </c>
      <c r="T1" s="261"/>
      <c r="U1" s="261" t="s">
        <v>257</v>
      </c>
      <c r="V1" s="261"/>
      <c r="W1" s="261"/>
      <c r="X1" s="261"/>
      <c r="Y1" s="261" t="s">
        <v>256</v>
      </c>
      <c r="Z1" s="261"/>
      <c r="AA1" s="261"/>
      <c r="AB1" s="261"/>
    </row>
    <row r="2" spans="1:29" ht="94.5" x14ac:dyDescent="0.25">
      <c r="A2" s="230" t="s">
        <v>167</v>
      </c>
      <c r="B2" s="231" t="s">
        <v>223</v>
      </c>
      <c r="C2" s="232" t="s">
        <v>190</v>
      </c>
      <c r="D2" s="232" t="s">
        <v>191</v>
      </c>
      <c r="E2" s="232" t="s">
        <v>215</v>
      </c>
      <c r="F2" s="232" t="s">
        <v>311</v>
      </c>
      <c r="G2" s="234" t="s">
        <v>165</v>
      </c>
      <c r="H2" s="234" t="s">
        <v>166</v>
      </c>
      <c r="I2" s="235" t="s">
        <v>187</v>
      </c>
      <c r="J2" s="236" t="s">
        <v>188</v>
      </c>
      <c r="K2" s="236" t="s">
        <v>292</v>
      </c>
      <c r="L2" s="236" t="s">
        <v>300</v>
      </c>
      <c r="M2" s="236" t="s">
        <v>293</v>
      </c>
      <c r="N2" s="236" t="s">
        <v>295</v>
      </c>
      <c r="O2" s="236" t="s">
        <v>296</v>
      </c>
      <c r="P2" s="236" t="s">
        <v>298</v>
      </c>
      <c r="Q2" s="236" t="s">
        <v>301</v>
      </c>
      <c r="R2" s="236" t="s">
        <v>299</v>
      </c>
      <c r="S2" s="56" t="s">
        <v>244</v>
      </c>
      <c r="T2" s="56" t="s">
        <v>245</v>
      </c>
      <c r="U2" s="56" t="s">
        <v>246</v>
      </c>
      <c r="V2" s="56" t="s">
        <v>281</v>
      </c>
      <c r="W2" s="56" t="s">
        <v>283</v>
      </c>
      <c r="X2" s="56" t="s">
        <v>284</v>
      </c>
      <c r="Y2" s="56" t="s">
        <v>302</v>
      </c>
      <c r="Z2" s="56" t="s">
        <v>303</v>
      </c>
      <c r="AA2" s="56" t="s">
        <v>279</v>
      </c>
      <c r="AB2" s="56" t="s">
        <v>258</v>
      </c>
      <c r="AC2" s="56" t="s">
        <v>320</v>
      </c>
    </row>
    <row r="3" spans="1:29" x14ac:dyDescent="0.25">
      <c r="A3" s="216">
        <v>2022</v>
      </c>
      <c r="B3" s="154" t="s">
        <v>218</v>
      </c>
      <c r="C3" s="220" t="s">
        <v>171</v>
      </c>
      <c r="D3" s="220" t="s">
        <v>169</v>
      </c>
      <c r="E3" s="220" t="s">
        <v>70</v>
      </c>
      <c r="F3" s="237" t="s">
        <v>312</v>
      </c>
      <c r="G3" s="218">
        <v>22067</v>
      </c>
      <c r="H3" s="218">
        <v>4832</v>
      </c>
      <c r="I3" s="219">
        <v>14777544.18</v>
      </c>
      <c r="J3" s="219">
        <v>761474.78</v>
      </c>
      <c r="K3" s="219">
        <v>15539018.959999999</v>
      </c>
      <c r="L3" s="219">
        <v>3215.8565728476819</v>
      </c>
      <c r="M3" s="219">
        <v>15113169.699999999</v>
      </c>
      <c r="N3" s="219">
        <v>425849.25999999978</v>
      </c>
      <c r="O3" s="238">
        <v>2.8177362423185109E-2</v>
      </c>
      <c r="P3" s="239">
        <v>5075</v>
      </c>
      <c r="Q3" s="240">
        <v>2977.9644729064039</v>
      </c>
      <c r="R3" s="238">
        <v>7.9884129614582841E-2</v>
      </c>
      <c r="S3" s="221" t="s">
        <v>309</v>
      </c>
      <c r="T3" s="221" t="s">
        <v>250</v>
      </c>
      <c r="U3" s="222">
        <v>36684</v>
      </c>
      <c r="V3" s="54" t="s">
        <v>250</v>
      </c>
      <c r="W3" s="222" t="s">
        <v>310</v>
      </c>
      <c r="X3" s="222" t="s">
        <v>250</v>
      </c>
      <c r="Y3" s="219">
        <v>392.03</v>
      </c>
      <c r="Z3" s="219">
        <v>392.03</v>
      </c>
      <c r="AA3" s="238">
        <v>0</v>
      </c>
      <c r="AB3" s="241">
        <v>0</v>
      </c>
      <c r="AC3" s="221" t="s">
        <v>240</v>
      </c>
    </row>
    <row r="4" spans="1:29" x14ac:dyDescent="0.25">
      <c r="A4" s="216">
        <v>2022</v>
      </c>
      <c r="B4" s="154" t="s">
        <v>218</v>
      </c>
      <c r="C4" s="220" t="s">
        <v>171</v>
      </c>
      <c r="D4" s="220" t="s">
        <v>169</v>
      </c>
      <c r="E4" s="220" t="s">
        <v>15</v>
      </c>
      <c r="F4" s="237" t="s">
        <v>14</v>
      </c>
      <c r="G4" s="218">
        <v>183</v>
      </c>
      <c r="H4" s="218">
        <v>23</v>
      </c>
      <c r="I4" s="219">
        <v>128682.67000000001</v>
      </c>
      <c r="J4" s="219">
        <v>6285</v>
      </c>
      <c r="K4" s="219">
        <v>134967.67000000001</v>
      </c>
      <c r="L4" s="219">
        <v>5868.1595652173919</v>
      </c>
      <c r="M4" s="219">
        <v>174024.19</v>
      </c>
      <c r="N4" s="219">
        <v>-39056.51999999999</v>
      </c>
      <c r="O4" s="238">
        <v>-0.22443155747485444</v>
      </c>
      <c r="P4" s="239">
        <v>32</v>
      </c>
      <c r="Q4" s="240">
        <v>5438.2559375000001</v>
      </c>
      <c r="R4" s="238">
        <v>7.9051746121941657E-2</v>
      </c>
      <c r="S4" s="221" t="s">
        <v>247</v>
      </c>
      <c r="T4" s="221" t="s">
        <v>250</v>
      </c>
      <c r="U4" s="222">
        <v>38093</v>
      </c>
      <c r="V4" s="222" t="s">
        <v>250</v>
      </c>
      <c r="W4" s="222" t="s">
        <v>310</v>
      </c>
      <c r="X4" s="222" t="s">
        <v>250</v>
      </c>
      <c r="Y4" s="219">
        <v>416.23500000000001</v>
      </c>
      <c r="Z4" s="219">
        <v>416.23500000000001</v>
      </c>
      <c r="AA4" s="238">
        <v>0</v>
      </c>
      <c r="AB4" s="241">
        <v>1.04E-2</v>
      </c>
      <c r="AC4" s="221" t="s">
        <v>250</v>
      </c>
    </row>
    <row r="5" spans="1:29" x14ac:dyDescent="0.25">
      <c r="A5" s="216">
        <v>2022</v>
      </c>
      <c r="B5" s="154" t="s">
        <v>218</v>
      </c>
      <c r="C5" s="220" t="s">
        <v>171</v>
      </c>
      <c r="D5" s="220" t="s">
        <v>169</v>
      </c>
      <c r="E5" s="220" t="s">
        <v>2</v>
      </c>
      <c r="F5" s="237" t="s">
        <v>313</v>
      </c>
      <c r="G5" s="218">
        <v>39076</v>
      </c>
      <c r="H5" s="218">
        <v>9588</v>
      </c>
      <c r="I5" s="219">
        <v>23323042.079999998</v>
      </c>
      <c r="J5" s="219">
        <v>1261589.4699999997</v>
      </c>
      <c r="K5" s="219">
        <v>24584631.549999997</v>
      </c>
      <c r="L5" s="219">
        <v>2564.1042501042966</v>
      </c>
      <c r="M5" s="219">
        <v>25680574.059999995</v>
      </c>
      <c r="N5" s="219">
        <v>-1095942.5099999979</v>
      </c>
      <c r="O5" s="238">
        <v>-4.2675935025418124E-2</v>
      </c>
      <c r="P5" s="239">
        <v>9694</v>
      </c>
      <c r="Q5" s="240">
        <v>2649.1204930885078</v>
      </c>
      <c r="R5" s="238">
        <v>-3.2092252204464294E-2</v>
      </c>
      <c r="S5" s="221" t="s">
        <v>309</v>
      </c>
      <c r="T5" s="221" t="s">
        <v>250</v>
      </c>
      <c r="U5" s="222">
        <v>35230</v>
      </c>
      <c r="V5" s="222" t="s">
        <v>250</v>
      </c>
      <c r="W5" s="222" t="s">
        <v>310</v>
      </c>
      <c r="X5" s="222" t="s">
        <v>250</v>
      </c>
      <c r="Y5" s="219">
        <v>267.70176470588228</v>
      </c>
      <c r="Z5" s="219">
        <v>267.70176470588228</v>
      </c>
      <c r="AA5" s="238">
        <v>0</v>
      </c>
      <c r="AB5" s="241">
        <v>-8.0622549019607845E-2</v>
      </c>
      <c r="AC5" s="221" t="s">
        <v>250</v>
      </c>
    </row>
    <row r="6" spans="1:29" x14ac:dyDescent="0.25">
      <c r="A6" s="216">
        <v>2022</v>
      </c>
      <c r="B6" s="154" t="s">
        <v>218</v>
      </c>
      <c r="C6" s="220" t="s">
        <v>171</v>
      </c>
      <c r="D6" s="220" t="s">
        <v>169</v>
      </c>
      <c r="E6" s="220" t="s">
        <v>8</v>
      </c>
      <c r="F6" s="237" t="s">
        <v>7</v>
      </c>
      <c r="G6" s="218">
        <v>80</v>
      </c>
      <c r="H6" s="218">
        <v>9</v>
      </c>
      <c r="I6" s="219">
        <v>93474.11</v>
      </c>
      <c r="J6" s="219">
        <v>9850.24</v>
      </c>
      <c r="K6" s="219">
        <v>103324.35</v>
      </c>
      <c r="L6" s="219">
        <v>11480.483333333334</v>
      </c>
      <c r="M6" s="219">
        <v>150195.22999999998</v>
      </c>
      <c r="N6" s="219">
        <v>-46870.879999999976</v>
      </c>
      <c r="O6" s="238">
        <v>-0.3120663685524499</v>
      </c>
      <c r="P6" s="239">
        <v>15</v>
      </c>
      <c r="Q6" s="240">
        <v>10013.015333333333</v>
      </c>
      <c r="R6" s="238">
        <v>0.14655605241258335</v>
      </c>
      <c r="S6" s="221" t="s">
        <v>247</v>
      </c>
      <c r="T6" s="221" t="s">
        <v>250</v>
      </c>
      <c r="U6" s="222">
        <v>41817</v>
      </c>
      <c r="V6" s="222" t="s">
        <v>250</v>
      </c>
      <c r="W6" s="222" t="s">
        <v>310</v>
      </c>
      <c r="X6" s="222" t="s">
        <v>250</v>
      </c>
      <c r="Y6" s="219">
        <v>994.05</v>
      </c>
      <c r="Z6" s="219">
        <v>1063.6324999999999</v>
      </c>
      <c r="AA6" s="238">
        <v>6.9998994014385585E-2</v>
      </c>
      <c r="AB6" s="241">
        <v>6.8000000000000005E-2</v>
      </c>
      <c r="AC6" s="221" t="s">
        <v>250</v>
      </c>
    </row>
    <row r="7" spans="1:29" x14ac:dyDescent="0.25">
      <c r="A7" s="216">
        <v>2022</v>
      </c>
      <c r="B7" s="199" t="s">
        <v>220</v>
      </c>
      <c r="C7" s="220" t="s">
        <v>171</v>
      </c>
      <c r="D7" s="220" t="s">
        <v>169</v>
      </c>
      <c r="E7" s="220" t="s">
        <v>8</v>
      </c>
      <c r="F7" s="237" t="s">
        <v>321</v>
      </c>
      <c r="G7" s="218">
        <v>7458</v>
      </c>
      <c r="H7" s="218">
        <v>2120</v>
      </c>
      <c r="I7" s="219">
        <v>4207187.33</v>
      </c>
      <c r="J7" s="219">
        <v>155473.06000000003</v>
      </c>
      <c r="K7" s="219">
        <v>4362660.3899999997</v>
      </c>
      <c r="L7" s="219">
        <v>2057.8586745283019</v>
      </c>
      <c r="M7" s="219">
        <v>4628028.82</v>
      </c>
      <c r="N7" s="219">
        <v>-265368.43000000063</v>
      </c>
      <c r="O7" s="238">
        <v>-5.7339407406715462E-2</v>
      </c>
      <c r="P7" s="239">
        <v>2158</v>
      </c>
      <c r="Q7" s="240">
        <v>2144.591668211307</v>
      </c>
      <c r="R7" s="238">
        <v>-4.0442660935703735E-2</v>
      </c>
      <c r="S7" s="221" t="s">
        <v>247</v>
      </c>
      <c r="T7" s="221" t="s">
        <v>250</v>
      </c>
      <c r="U7" s="222">
        <v>30252</v>
      </c>
      <c r="V7" s="222" t="s">
        <v>250</v>
      </c>
      <c r="W7" s="222" t="s">
        <v>310</v>
      </c>
      <c r="X7" s="222" t="s">
        <v>250</v>
      </c>
      <c r="Y7" s="219">
        <v>381.30124999999998</v>
      </c>
      <c r="Z7" s="219">
        <v>381.30124999999998</v>
      </c>
      <c r="AA7" s="238">
        <v>0</v>
      </c>
      <c r="AB7" s="241">
        <v>0</v>
      </c>
      <c r="AC7" s="221" t="s">
        <v>250</v>
      </c>
    </row>
    <row r="8" spans="1:29" ht="30" x14ac:dyDescent="0.25">
      <c r="A8" s="216">
        <v>2022</v>
      </c>
      <c r="B8" s="173" t="s">
        <v>225</v>
      </c>
      <c r="C8" s="220" t="s">
        <v>171</v>
      </c>
      <c r="D8" s="220" t="s">
        <v>169</v>
      </c>
      <c r="E8" s="220" t="s">
        <v>68</v>
      </c>
      <c r="F8" s="237" t="s">
        <v>314</v>
      </c>
      <c r="G8" s="218">
        <v>861</v>
      </c>
      <c r="H8" s="218">
        <v>197</v>
      </c>
      <c r="I8" s="219">
        <v>503429.10999999993</v>
      </c>
      <c r="J8" s="219">
        <v>14771.33</v>
      </c>
      <c r="K8" s="219">
        <v>518200.43999999994</v>
      </c>
      <c r="L8" s="219">
        <v>2630.459086294416</v>
      </c>
      <c r="M8" s="219">
        <v>960170.93</v>
      </c>
      <c r="N8" s="219">
        <v>-441970.49000000011</v>
      </c>
      <c r="O8" s="238">
        <v>-0.46030396900268589</v>
      </c>
      <c r="P8" s="239">
        <v>268</v>
      </c>
      <c r="Q8" s="240">
        <v>3582.7273507462687</v>
      </c>
      <c r="R8" s="238">
        <v>-0.26579423194274016</v>
      </c>
      <c r="S8" s="221" t="s">
        <v>309</v>
      </c>
      <c r="T8" s="221" t="s">
        <v>250</v>
      </c>
      <c r="U8" s="222">
        <v>37196</v>
      </c>
      <c r="V8" s="222" t="s">
        <v>250</v>
      </c>
      <c r="W8" s="222" t="s">
        <v>310</v>
      </c>
      <c r="X8" s="222" t="s">
        <v>250</v>
      </c>
      <c r="Y8" s="219">
        <v>357.89499999999998</v>
      </c>
      <c r="Z8" s="219">
        <v>357.89499999999998</v>
      </c>
      <c r="AA8" s="238">
        <v>0</v>
      </c>
      <c r="AB8" s="241">
        <v>0</v>
      </c>
      <c r="AC8" s="221" t="s">
        <v>250</v>
      </c>
    </row>
    <row r="9" spans="1:29" ht="30" x14ac:dyDescent="0.25">
      <c r="A9" s="216">
        <v>2022</v>
      </c>
      <c r="B9" s="173" t="s">
        <v>225</v>
      </c>
      <c r="C9" s="220" t="s">
        <v>171</v>
      </c>
      <c r="D9" s="220" t="s">
        <v>169</v>
      </c>
      <c r="E9" s="220" t="s">
        <v>40</v>
      </c>
      <c r="F9" s="237" t="s">
        <v>315</v>
      </c>
      <c r="G9" s="218">
        <v>382</v>
      </c>
      <c r="H9" s="218">
        <v>83</v>
      </c>
      <c r="I9" s="219">
        <v>409367.03</v>
      </c>
      <c r="J9" s="219">
        <v>18572.760000000002</v>
      </c>
      <c r="K9" s="219">
        <v>427939.79000000004</v>
      </c>
      <c r="L9" s="219">
        <v>5155.9010843373499</v>
      </c>
      <c r="M9" s="219">
        <v>517459.86</v>
      </c>
      <c r="N9" s="219">
        <v>-89520.069999999949</v>
      </c>
      <c r="O9" s="238">
        <v>-0.17299906122186937</v>
      </c>
      <c r="P9" s="239">
        <v>105</v>
      </c>
      <c r="Q9" s="240">
        <v>4928.1891428571425</v>
      </c>
      <c r="R9" s="238">
        <v>4.6206006887996628E-2</v>
      </c>
      <c r="S9" s="221" t="s">
        <v>309</v>
      </c>
      <c r="T9" s="221" t="s">
        <v>250</v>
      </c>
      <c r="U9" s="222">
        <v>36516</v>
      </c>
      <c r="V9" s="222" t="s">
        <v>250</v>
      </c>
      <c r="W9" s="222" t="s">
        <v>310</v>
      </c>
      <c r="X9" s="222" t="s">
        <v>250</v>
      </c>
      <c r="Y9" s="219">
        <v>357.86399999999992</v>
      </c>
      <c r="Z9" s="219">
        <v>357.86399999999992</v>
      </c>
      <c r="AA9" s="238">
        <v>0</v>
      </c>
      <c r="AB9" s="241">
        <v>-2.6666666666666665E-2</v>
      </c>
      <c r="AC9" s="221" t="s">
        <v>250</v>
      </c>
    </row>
    <row r="10" spans="1:29" ht="30" x14ac:dyDescent="0.25">
      <c r="A10" s="216">
        <v>2022</v>
      </c>
      <c r="B10" s="182" t="s">
        <v>226</v>
      </c>
      <c r="C10" s="220" t="s">
        <v>171</v>
      </c>
      <c r="D10" s="220" t="s">
        <v>169</v>
      </c>
      <c r="E10" s="220" t="s">
        <v>49</v>
      </c>
      <c r="F10" s="237" t="s">
        <v>316</v>
      </c>
      <c r="G10" s="218">
        <v>2562</v>
      </c>
      <c r="H10" s="218">
        <v>596</v>
      </c>
      <c r="I10" s="219">
        <v>893419.87</v>
      </c>
      <c r="J10" s="219">
        <v>59953.639999999992</v>
      </c>
      <c r="K10" s="219">
        <v>953373.51</v>
      </c>
      <c r="L10" s="219">
        <v>1599.6199832214766</v>
      </c>
      <c r="M10" s="219">
        <v>943342.95</v>
      </c>
      <c r="N10" s="219">
        <v>10030.560000000056</v>
      </c>
      <c r="O10" s="238">
        <v>1.0632994077074574E-2</v>
      </c>
      <c r="P10" s="239">
        <v>629</v>
      </c>
      <c r="Q10" s="240">
        <v>1499.7503179650237</v>
      </c>
      <c r="R10" s="238">
        <v>6.6590861198791887E-2</v>
      </c>
      <c r="S10" s="221" t="s">
        <v>247</v>
      </c>
      <c r="T10" s="221" t="s">
        <v>250</v>
      </c>
      <c r="U10" s="222">
        <v>32623</v>
      </c>
      <c r="V10" s="222" t="s">
        <v>250</v>
      </c>
      <c r="W10" s="222" t="s">
        <v>310</v>
      </c>
      <c r="X10" s="222" t="s">
        <v>250</v>
      </c>
      <c r="Y10" s="219">
        <v>208.6442857142857</v>
      </c>
      <c r="Z10" s="219">
        <v>208.6442857142857</v>
      </c>
      <c r="AA10" s="238">
        <v>0</v>
      </c>
      <c r="AB10" s="241">
        <v>0</v>
      </c>
      <c r="AC10" s="221" t="s">
        <v>250</v>
      </c>
    </row>
    <row r="11" spans="1:29" x14ac:dyDescent="0.25">
      <c r="A11" s="216">
        <v>2022</v>
      </c>
      <c r="B11" s="191" t="s">
        <v>224</v>
      </c>
      <c r="C11" s="220" t="s">
        <v>171</v>
      </c>
      <c r="D11" s="220" t="s">
        <v>169</v>
      </c>
      <c r="E11" s="220" t="s">
        <v>55</v>
      </c>
      <c r="F11" s="237" t="s">
        <v>317</v>
      </c>
      <c r="G11" s="218">
        <v>16064</v>
      </c>
      <c r="H11" s="218">
        <v>4806</v>
      </c>
      <c r="I11" s="219">
        <v>3394741.58</v>
      </c>
      <c r="J11" s="219">
        <v>349886.67</v>
      </c>
      <c r="K11" s="219">
        <v>3744628.25</v>
      </c>
      <c r="L11" s="219">
        <v>779.15693924261336</v>
      </c>
      <c r="M11" s="219">
        <v>3865606.31</v>
      </c>
      <c r="N11" s="219">
        <v>-120978.06000000006</v>
      </c>
      <c r="O11" s="238">
        <v>-3.1296011621007536E-2</v>
      </c>
      <c r="P11" s="239">
        <v>4967</v>
      </c>
      <c r="Q11" s="240">
        <v>778.25776323736659</v>
      </c>
      <c r="R11" s="238">
        <v>1.1553704283095293E-3</v>
      </c>
      <c r="S11" s="221" t="s">
        <v>247</v>
      </c>
      <c r="T11" s="221" t="s">
        <v>250</v>
      </c>
      <c r="U11" s="222">
        <v>30252</v>
      </c>
      <c r="V11" s="222" t="s">
        <v>250</v>
      </c>
      <c r="W11" s="222" t="s">
        <v>310</v>
      </c>
      <c r="X11" s="222" t="s">
        <v>250</v>
      </c>
      <c r="Y11" s="219">
        <v>208.6442857142857</v>
      </c>
      <c r="Z11" s="219">
        <v>208.6442857142857</v>
      </c>
      <c r="AA11" s="238">
        <v>0</v>
      </c>
      <c r="AB11" s="241">
        <v>0</v>
      </c>
      <c r="AC11" s="221" t="s">
        <v>250</v>
      </c>
    </row>
    <row r="12" spans="1:29" x14ac:dyDescent="0.25">
      <c r="A12" s="216">
        <v>2022</v>
      </c>
      <c r="B12" s="164" t="s">
        <v>217</v>
      </c>
      <c r="C12" s="220" t="s">
        <v>171</v>
      </c>
      <c r="D12" s="220" t="s">
        <v>169</v>
      </c>
      <c r="E12" s="220" t="s">
        <v>157</v>
      </c>
      <c r="F12" s="237" t="s">
        <v>156</v>
      </c>
      <c r="G12" s="218">
        <v>12446</v>
      </c>
      <c r="H12" s="218">
        <v>2355</v>
      </c>
      <c r="I12" s="219">
        <v>8955747.1899999995</v>
      </c>
      <c r="J12" s="219">
        <v>389559.98</v>
      </c>
      <c r="K12" s="219">
        <v>9345307.1699999999</v>
      </c>
      <c r="L12" s="219">
        <v>3968.2832993630573</v>
      </c>
      <c r="M12" s="219">
        <v>8993452.9899999984</v>
      </c>
      <c r="N12" s="219">
        <v>351854.18000000156</v>
      </c>
      <c r="O12" s="238">
        <v>3.9123369009793602E-2</v>
      </c>
      <c r="P12" s="239">
        <v>2287</v>
      </c>
      <c r="Q12" s="240">
        <v>3932.423694796676</v>
      </c>
      <c r="R12" s="238">
        <v>9.1189575054768674E-3</v>
      </c>
      <c r="S12" s="221" t="s">
        <v>247</v>
      </c>
      <c r="T12" s="221" t="s">
        <v>250</v>
      </c>
      <c r="U12" s="222">
        <v>42272</v>
      </c>
      <c r="V12" s="222" t="s">
        <v>250</v>
      </c>
      <c r="W12" s="222" t="s">
        <v>310</v>
      </c>
      <c r="X12" s="222" t="s">
        <v>250</v>
      </c>
      <c r="Y12" s="219">
        <v>485.83</v>
      </c>
      <c r="Z12" s="219">
        <v>485.83</v>
      </c>
      <c r="AA12" s="238">
        <v>0</v>
      </c>
      <c r="AB12" s="241">
        <v>9.7999999999999997E-3</v>
      </c>
      <c r="AC12" s="221" t="s">
        <v>250</v>
      </c>
    </row>
    <row r="13" spans="1:29" x14ac:dyDescent="0.25">
      <c r="A13" s="216">
        <v>2022</v>
      </c>
      <c r="B13" s="164" t="s">
        <v>217</v>
      </c>
      <c r="C13" s="220" t="s">
        <v>171</v>
      </c>
      <c r="D13" s="220" t="s">
        <v>169</v>
      </c>
      <c r="E13" s="220" t="s">
        <v>94</v>
      </c>
      <c r="F13" s="237" t="s">
        <v>93</v>
      </c>
      <c r="G13" s="218">
        <v>3285</v>
      </c>
      <c r="H13" s="218">
        <v>808</v>
      </c>
      <c r="I13" s="219">
        <v>2141362.4</v>
      </c>
      <c r="J13" s="219">
        <v>156462.08000000002</v>
      </c>
      <c r="K13" s="219">
        <v>2297824.48</v>
      </c>
      <c r="L13" s="219">
        <v>2843.8421782178216</v>
      </c>
      <c r="M13" s="219">
        <v>2756828.5</v>
      </c>
      <c r="N13" s="219">
        <v>-459004.02</v>
      </c>
      <c r="O13" s="238">
        <v>-0.16649712522922627</v>
      </c>
      <c r="P13" s="239">
        <v>852</v>
      </c>
      <c r="Q13" s="240">
        <v>3235.7142018779341</v>
      </c>
      <c r="R13" s="238">
        <v>-0.12110835482091682</v>
      </c>
      <c r="S13" s="221" t="s">
        <v>247</v>
      </c>
      <c r="T13" s="221" t="s">
        <v>250</v>
      </c>
      <c r="U13" s="222">
        <v>38519</v>
      </c>
      <c r="V13" s="222" t="s">
        <v>250</v>
      </c>
      <c r="W13" s="222" t="s">
        <v>310</v>
      </c>
      <c r="X13" s="222" t="s">
        <v>250</v>
      </c>
      <c r="Y13" s="219">
        <v>385.17499999999995</v>
      </c>
      <c r="Z13" s="219">
        <v>385.17499999999995</v>
      </c>
      <c r="AA13" s="238">
        <v>0</v>
      </c>
      <c r="AB13" s="241">
        <v>9.7999999999999997E-3</v>
      </c>
      <c r="AC13" s="221" t="s">
        <v>250</v>
      </c>
    </row>
    <row r="14" spans="1:29" ht="30" x14ac:dyDescent="0.25">
      <c r="A14" s="216">
        <v>2022</v>
      </c>
      <c r="B14" s="164" t="s">
        <v>217</v>
      </c>
      <c r="C14" s="220" t="s">
        <v>171</v>
      </c>
      <c r="D14" s="220" t="s">
        <v>169</v>
      </c>
      <c r="E14" s="220" t="s">
        <v>20</v>
      </c>
      <c r="F14" s="237" t="s">
        <v>318</v>
      </c>
      <c r="G14" s="218">
        <v>53551</v>
      </c>
      <c r="H14" s="218">
        <v>11905</v>
      </c>
      <c r="I14" s="219">
        <v>26095740.790000003</v>
      </c>
      <c r="J14" s="219">
        <v>1946119.9300000002</v>
      </c>
      <c r="K14" s="219">
        <v>28041860.720000003</v>
      </c>
      <c r="L14" s="219">
        <v>2355.4691910961783</v>
      </c>
      <c r="M14" s="219">
        <v>35889116.599999994</v>
      </c>
      <c r="N14" s="219">
        <v>-7847255.8799999915</v>
      </c>
      <c r="O14" s="238">
        <v>-0.21865280127847986</v>
      </c>
      <c r="P14" s="239">
        <v>14437</v>
      </c>
      <c r="Q14" s="240">
        <v>2485.9123502112625</v>
      </c>
      <c r="R14" s="238">
        <v>-5.2472951873785346E-2</v>
      </c>
      <c r="S14" s="221" t="s">
        <v>247</v>
      </c>
      <c r="T14" s="221" t="s">
        <v>240</v>
      </c>
      <c r="U14" s="222">
        <v>36636</v>
      </c>
      <c r="V14" s="222" t="s">
        <v>250</v>
      </c>
      <c r="W14" s="222" t="s">
        <v>310</v>
      </c>
      <c r="X14" s="222" t="s">
        <v>250</v>
      </c>
      <c r="Y14" s="219">
        <v>321.97222222222223</v>
      </c>
      <c r="Z14" s="219">
        <v>321.97222222222223</v>
      </c>
      <c r="AA14" s="238">
        <v>0</v>
      </c>
      <c r="AB14" s="241">
        <v>1.0133333333333333E-2</v>
      </c>
      <c r="AC14" s="221" t="s">
        <v>250</v>
      </c>
    </row>
    <row r="15" spans="1:29" ht="30" x14ac:dyDescent="0.25">
      <c r="A15" s="216">
        <v>2022</v>
      </c>
      <c r="B15" s="164" t="s">
        <v>217</v>
      </c>
      <c r="C15" s="237" t="s">
        <v>172</v>
      </c>
      <c r="D15" s="237" t="s">
        <v>170</v>
      </c>
      <c r="E15" s="237" t="s">
        <v>216</v>
      </c>
      <c r="F15" s="237" t="s">
        <v>319</v>
      </c>
      <c r="G15" s="218">
        <v>257</v>
      </c>
      <c r="H15" s="218">
        <v>53</v>
      </c>
      <c r="I15" s="219">
        <v>252326.41</v>
      </c>
      <c r="J15" s="219">
        <v>27686.86</v>
      </c>
      <c r="K15" s="219">
        <v>280013.27</v>
      </c>
      <c r="L15" s="219">
        <v>5283.2692452830188</v>
      </c>
      <c r="M15" s="219">
        <v>351371.98</v>
      </c>
      <c r="N15" s="219">
        <v>-71358.709999999963</v>
      </c>
      <c r="O15" s="238">
        <v>-0.20308594327868706</v>
      </c>
      <c r="P15" s="239">
        <v>70</v>
      </c>
      <c r="Q15" s="240">
        <v>5019.5997142857141</v>
      </c>
      <c r="R15" s="238">
        <v>5.2527999443243399E-2</v>
      </c>
      <c r="S15" s="221" t="s">
        <v>247</v>
      </c>
      <c r="T15" s="221" t="s">
        <v>250</v>
      </c>
      <c r="U15" s="222">
        <v>42695</v>
      </c>
      <c r="V15" s="222" t="s">
        <v>240</v>
      </c>
      <c r="W15" s="222" t="s">
        <v>310</v>
      </c>
      <c r="X15" s="222" t="s">
        <v>250</v>
      </c>
      <c r="Y15" s="219">
        <v>959.31</v>
      </c>
      <c r="Z15" s="219">
        <v>993.89</v>
      </c>
      <c r="AA15" s="238">
        <v>3.6046741929094912E-2</v>
      </c>
      <c r="AB15" s="241">
        <v>4.6700000000000005E-2</v>
      </c>
      <c r="AC15" s="221" t="s">
        <v>250</v>
      </c>
    </row>
    <row r="16" spans="1:29" x14ac:dyDescent="0.25">
      <c r="A16"/>
      <c r="B16"/>
      <c r="C16"/>
      <c r="D16"/>
      <c r="E16"/>
      <c r="F16"/>
      <c r="G16"/>
      <c r="H16"/>
      <c r="I16"/>
      <c r="J16"/>
      <c r="K16"/>
      <c r="L16"/>
      <c r="M16"/>
      <c r="N16"/>
      <c r="O16"/>
      <c r="P16"/>
      <c r="Q16"/>
      <c r="R16"/>
      <c r="S16"/>
      <c r="T16"/>
      <c r="U16"/>
      <c r="V16"/>
      <c r="W16"/>
      <c r="X16"/>
      <c r="Y16"/>
      <c r="Z16"/>
      <c r="AA16"/>
      <c r="AB16"/>
      <c r="AC16"/>
    </row>
    <row r="17" spans="1:29" x14ac:dyDescent="0.25">
      <c r="A17"/>
      <c r="B17"/>
      <c r="C17"/>
      <c r="D17"/>
      <c r="E17"/>
      <c r="F17"/>
      <c r="G17"/>
      <c r="H17"/>
      <c r="I17"/>
      <c r="J17"/>
      <c r="K17"/>
      <c r="L17"/>
      <c r="M17"/>
      <c r="N17"/>
      <c r="O17"/>
      <c r="P17"/>
      <c r="Q17"/>
      <c r="R17"/>
      <c r="S17"/>
      <c r="T17"/>
      <c r="U17"/>
      <c r="V17"/>
      <c r="W17"/>
      <c r="X17"/>
      <c r="Y17"/>
      <c r="Z17"/>
      <c r="AA17"/>
      <c r="AB17"/>
      <c r="AC17"/>
    </row>
    <row r="18" spans="1:29" x14ac:dyDescent="0.25">
      <c r="A18"/>
      <c r="B18"/>
      <c r="C18"/>
      <c r="D18"/>
      <c r="E18"/>
      <c r="F18"/>
      <c r="G18"/>
      <c r="H18"/>
      <c r="I18"/>
      <c r="J18"/>
      <c r="K18"/>
      <c r="L18"/>
      <c r="M18"/>
      <c r="N18"/>
      <c r="O18"/>
      <c r="P18"/>
      <c r="Q18"/>
      <c r="R18"/>
      <c r="S18"/>
      <c r="T18"/>
      <c r="U18"/>
      <c r="V18"/>
      <c r="W18"/>
      <c r="X18"/>
      <c r="Y18"/>
      <c r="Z18"/>
      <c r="AA18"/>
      <c r="AB18"/>
      <c r="AC18"/>
    </row>
    <row r="19" spans="1:29" x14ac:dyDescent="0.25">
      <c r="A19"/>
      <c r="B19"/>
      <c r="C19"/>
      <c r="D19"/>
      <c r="E19"/>
      <c r="F19"/>
      <c r="G19"/>
      <c r="H19"/>
      <c r="I19"/>
      <c r="J19"/>
      <c r="K19"/>
      <c r="L19"/>
      <c r="M19"/>
      <c r="N19"/>
      <c r="O19"/>
      <c r="P19"/>
      <c r="Q19"/>
      <c r="R19"/>
      <c r="S19"/>
      <c r="T19"/>
      <c r="U19"/>
      <c r="V19"/>
      <c r="W19"/>
      <c r="X19"/>
      <c r="Y19"/>
      <c r="Z19"/>
      <c r="AA19"/>
      <c r="AB19"/>
      <c r="AC19"/>
    </row>
    <row r="20" spans="1:29" x14ac:dyDescent="0.25">
      <c r="A20"/>
      <c r="B20"/>
      <c r="C20"/>
      <c r="D20"/>
      <c r="E20"/>
      <c r="F20"/>
      <c r="G20"/>
      <c r="H20"/>
      <c r="I20"/>
      <c r="J20"/>
      <c r="K20"/>
      <c r="L20"/>
      <c r="M20"/>
      <c r="N20"/>
      <c r="O20"/>
      <c r="P20"/>
      <c r="Q20"/>
      <c r="R20"/>
      <c r="S20"/>
      <c r="T20"/>
      <c r="U20"/>
      <c r="V20"/>
      <c r="W20"/>
      <c r="X20"/>
      <c r="Y20"/>
      <c r="Z20"/>
      <c r="AA20"/>
      <c r="AB20"/>
      <c r="AC20"/>
    </row>
    <row r="21" spans="1:29" x14ac:dyDescent="0.25">
      <c r="A21"/>
      <c r="B21"/>
      <c r="C21"/>
      <c r="D21"/>
      <c r="E21"/>
      <c r="F21"/>
      <c r="G21"/>
      <c r="H21"/>
      <c r="I21"/>
      <c r="J21"/>
      <c r="K21"/>
      <c r="L21"/>
      <c r="M21"/>
      <c r="N21"/>
      <c r="O21"/>
      <c r="P21"/>
      <c r="Q21"/>
      <c r="R21"/>
      <c r="S21"/>
      <c r="T21"/>
      <c r="U21"/>
      <c r="V21"/>
      <c r="W21"/>
      <c r="X21"/>
      <c r="Y21"/>
      <c r="Z21"/>
      <c r="AA21"/>
      <c r="AB21"/>
      <c r="AC21"/>
    </row>
    <row r="22" spans="1:29" x14ac:dyDescent="0.25">
      <c r="A22"/>
      <c r="B22"/>
      <c r="C22"/>
      <c r="D22"/>
      <c r="E22"/>
      <c r="F22"/>
      <c r="G22"/>
      <c r="H22"/>
      <c r="I22"/>
      <c r="J22"/>
      <c r="K22"/>
      <c r="L22"/>
      <c r="M22"/>
      <c r="N22"/>
      <c r="O22"/>
      <c r="P22"/>
      <c r="Q22"/>
      <c r="R22"/>
      <c r="S22"/>
      <c r="T22"/>
      <c r="U22"/>
      <c r="V22"/>
      <c r="W22"/>
      <c r="X22"/>
      <c r="Y22"/>
      <c r="Z22"/>
      <c r="AA22"/>
      <c r="AB22"/>
      <c r="AC22"/>
    </row>
    <row r="23" spans="1:29" x14ac:dyDescent="0.25">
      <c r="A23"/>
      <c r="B23"/>
      <c r="C23"/>
      <c r="D23"/>
      <c r="E23"/>
      <c r="F23"/>
      <c r="G23"/>
      <c r="H23"/>
      <c r="I23"/>
      <c r="J23"/>
      <c r="K23"/>
      <c r="L23"/>
      <c r="M23"/>
      <c r="N23"/>
      <c r="O23"/>
      <c r="P23"/>
      <c r="Q23"/>
      <c r="R23"/>
      <c r="S23"/>
      <c r="T23"/>
      <c r="U23"/>
      <c r="V23"/>
      <c r="W23"/>
      <c r="X23"/>
      <c r="Y23"/>
      <c r="Z23"/>
      <c r="AA23"/>
      <c r="AB23"/>
      <c r="AC23"/>
    </row>
    <row r="24" spans="1:29" x14ac:dyDescent="0.25">
      <c r="A24"/>
      <c r="B24"/>
      <c r="C24"/>
      <c r="D24"/>
      <c r="E24"/>
      <c r="F24"/>
      <c r="G24"/>
      <c r="H24"/>
      <c r="I24"/>
      <c r="J24"/>
      <c r="K24"/>
      <c r="L24"/>
      <c r="M24"/>
      <c r="N24"/>
      <c r="O24"/>
      <c r="P24"/>
      <c r="Q24"/>
      <c r="R24"/>
      <c r="S24"/>
      <c r="T24"/>
      <c r="U24"/>
      <c r="V24"/>
      <c r="W24"/>
      <c r="X24"/>
      <c r="Y24"/>
      <c r="Z24"/>
      <c r="AA24"/>
      <c r="AB24"/>
      <c r="AC24"/>
    </row>
    <row r="25" spans="1:29" x14ac:dyDescent="0.25">
      <c r="A25"/>
      <c r="B25"/>
      <c r="C25"/>
      <c r="D25"/>
      <c r="E25"/>
      <c r="F25"/>
      <c r="G25"/>
      <c r="H25"/>
      <c r="I25"/>
      <c r="J25"/>
      <c r="K25"/>
      <c r="L25"/>
      <c r="M25"/>
      <c r="N25"/>
      <c r="O25"/>
      <c r="P25"/>
      <c r="Q25"/>
      <c r="R25"/>
      <c r="S25"/>
      <c r="T25"/>
      <c r="U25"/>
      <c r="V25"/>
      <c r="W25"/>
      <c r="X25"/>
      <c r="Y25"/>
      <c r="Z25"/>
      <c r="AA25"/>
      <c r="AB25"/>
      <c r="AC25"/>
    </row>
    <row r="26" spans="1:29" x14ac:dyDescent="0.25">
      <c r="A26"/>
      <c r="B26"/>
      <c r="C26"/>
      <c r="D26"/>
      <c r="E26"/>
      <c r="F26"/>
      <c r="G26"/>
      <c r="H26"/>
      <c r="I26"/>
      <c r="J26"/>
      <c r="K26"/>
      <c r="L26"/>
      <c r="M26"/>
      <c r="N26"/>
      <c r="O26"/>
      <c r="P26"/>
      <c r="Q26"/>
      <c r="R26"/>
      <c r="S26"/>
      <c r="T26"/>
      <c r="U26"/>
      <c r="V26"/>
      <c r="W26"/>
      <c r="X26"/>
      <c r="Y26"/>
      <c r="Z26"/>
      <c r="AA26"/>
      <c r="AB26"/>
      <c r="AC26"/>
    </row>
    <row r="27" spans="1:29" x14ac:dyDescent="0.25">
      <c r="A27"/>
      <c r="B27"/>
      <c r="C27"/>
      <c r="D27"/>
      <c r="E27"/>
      <c r="F27"/>
      <c r="G27"/>
      <c r="H27"/>
      <c r="I27"/>
      <c r="J27"/>
      <c r="K27"/>
      <c r="L27"/>
      <c r="M27"/>
      <c r="N27"/>
      <c r="O27"/>
      <c r="P27"/>
      <c r="Q27"/>
      <c r="R27"/>
      <c r="S27"/>
      <c r="T27"/>
      <c r="U27"/>
      <c r="V27"/>
      <c r="W27"/>
      <c r="X27"/>
      <c r="Y27"/>
      <c r="Z27"/>
      <c r="AA27"/>
      <c r="AB27"/>
      <c r="AC27"/>
    </row>
    <row r="28" spans="1:29" x14ac:dyDescent="0.25">
      <c r="A28"/>
      <c r="B28"/>
      <c r="C28"/>
      <c r="D28"/>
      <c r="E28"/>
      <c r="F28"/>
      <c r="G28"/>
      <c r="H28"/>
      <c r="I28"/>
      <c r="J28"/>
      <c r="K28"/>
      <c r="L28"/>
      <c r="M28"/>
      <c r="N28"/>
      <c r="O28"/>
      <c r="P28"/>
      <c r="Q28"/>
      <c r="R28"/>
      <c r="S28"/>
      <c r="T28"/>
      <c r="U28"/>
      <c r="V28"/>
      <c r="W28"/>
      <c r="X28"/>
      <c r="Y28"/>
      <c r="Z28"/>
      <c r="AA28"/>
      <c r="AB28"/>
      <c r="AC28"/>
    </row>
    <row r="29" spans="1:29" x14ac:dyDescent="0.25">
      <c r="A29"/>
      <c r="B29"/>
      <c r="C29"/>
      <c r="D29"/>
      <c r="E29"/>
      <c r="F29"/>
      <c r="G29"/>
      <c r="H29"/>
      <c r="I29"/>
      <c r="J29"/>
      <c r="K29"/>
      <c r="L29"/>
      <c r="M29"/>
      <c r="N29"/>
      <c r="O29"/>
      <c r="P29"/>
      <c r="Q29"/>
      <c r="R29"/>
      <c r="S29"/>
      <c r="T29"/>
      <c r="U29"/>
      <c r="V29"/>
      <c r="W29"/>
      <c r="X29"/>
      <c r="Y29"/>
      <c r="Z29"/>
      <c r="AA29"/>
      <c r="AB29"/>
      <c r="AC29"/>
    </row>
    <row r="30" spans="1:29" x14ac:dyDescent="0.25">
      <c r="A30"/>
      <c r="B30"/>
      <c r="C30"/>
      <c r="D30"/>
      <c r="E30"/>
      <c r="F30"/>
      <c r="G30"/>
      <c r="H30"/>
      <c r="I30"/>
      <c r="J30"/>
      <c r="K30"/>
      <c r="L30"/>
      <c r="M30"/>
      <c r="N30"/>
      <c r="O30"/>
      <c r="P30"/>
      <c r="Q30"/>
      <c r="R30"/>
      <c r="S30"/>
      <c r="T30"/>
      <c r="U30"/>
      <c r="V30"/>
      <c r="W30"/>
      <c r="X30"/>
      <c r="Y30"/>
      <c r="Z30"/>
      <c r="AA30"/>
      <c r="AB30"/>
      <c r="AC30"/>
    </row>
    <row r="31" spans="1:29" x14ac:dyDescent="0.25">
      <c r="A31"/>
      <c r="B31"/>
      <c r="C31"/>
      <c r="D31"/>
      <c r="E31"/>
      <c r="F31"/>
      <c r="G31"/>
      <c r="H31"/>
      <c r="I31"/>
      <c r="J31"/>
      <c r="K31"/>
      <c r="L31"/>
      <c r="M31"/>
      <c r="N31"/>
      <c r="O31"/>
      <c r="P31"/>
      <c r="Q31"/>
      <c r="R31"/>
      <c r="S31"/>
      <c r="T31"/>
      <c r="U31"/>
      <c r="V31"/>
      <c r="W31"/>
      <c r="X31"/>
      <c r="Y31"/>
      <c r="Z31"/>
      <c r="AA31"/>
      <c r="AB31"/>
      <c r="AC31"/>
    </row>
    <row r="32" spans="1:29" x14ac:dyDescent="0.25">
      <c r="A32"/>
      <c r="B32"/>
      <c r="C32"/>
      <c r="D32"/>
      <c r="E32"/>
      <c r="F32"/>
      <c r="G32"/>
      <c r="H32"/>
      <c r="I32"/>
      <c r="J32"/>
      <c r="K32"/>
      <c r="L32"/>
      <c r="M32"/>
      <c r="N32"/>
      <c r="O32"/>
      <c r="P32"/>
      <c r="Q32"/>
      <c r="R32"/>
      <c r="S32"/>
      <c r="T32"/>
      <c r="U32"/>
      <c r="V32"/>
      <c r="W32"/>
      <c r="X32"/>
      <c r="Y32"/>
      <c r="Z32"/>
      <c r="AA32"/>
      <c r="AB32"/>
      <c r="AC32"/>
    </row>
    <row r="33" spans="1:29" x14ac:dyDescent="0.25">
      <c r="A33"/>
      <c r="B33"/>
      <c r="C33"/>
      <c r="D33"/>
      <c r="E33"/>
      <c r="F33"/>
      <c r="G33"/>
      <c r="H33"/>
      <c r="I33"/>
      <c r="J33"/>
      <c r="K33"/>
      <c r="L33"/>
      <c r="M33"/>
      <c r="N33"/>
      <c r="O33"/>
      <c r="P33"/>
      <c r="Q33"/>
      <c r="R33"/>
      <c r="S33"/>
      <c r="T33"/>
      <c r="U33"/>
      <c r="V33"/>
      <c r="W33"/>
      <c r="X33"/>
      <c r="Y33"/>
      <c r="Z33"/>
      <c r="AA33"/>
      <c r="AB33"/>
      <c r="AC33"/>
    </row>
    <row r="34" spans="1:29" x14ac:dyDescent="0.25">
      <c r="A34"/>
      <c r="B34"/>
      <c r="C34"/>
      <c r="D34"/>
      <c r="E34"/>
      <c r="F34"/>
      <c r="G34"/>
      <c r="H34"/>
      <c r="I34"/>
      <c r="J34"/>
      <c r="K34"/>
      <c r="L34"/>
      <c r="M34"/>
      <c r="N34"/>
      <c r="O34"/>
      <c r="P34"/>
      <c r="Q34"/>
      <c r="R34"/>
      <c r="S34"/>
      <c r="T34"/>
      <c r="U34"/>
      <c r="V34"/>
      <c r="W34"/>
      <c r="X34"/>
      <c r="Y34"/>
      <c r="Z34"/>
      <c r="AA34"/>
      <c r="AB34"/>
      <c r="AC34"/>
    </row>
    <row r="35" spans="1:29" x14ac:dyDescent="0.25">
      <c r="A35"/>
      <c r="B35"/>
      <c r="C35"/>
      <c r="D35"/>
      <c r="E35"/>
      <c r="F35"/>
      <c r="G35"/>
      <c r="H35"/>
      <c r="I35"/>
      <c r="J35"/>
      <c r="K35"/>
      <c r="L35"/>
      <c r="M35"/>
      <c r="N35"/>
      <c r="O35"/>
      <c r="P35"/>
      <c r="Q35"/>
      <c r="R35"/>
      <c r="S35"/>
      <c r="T35"/>
      <c r="U35"/>
      <c r="V35"/>
      <c r="W35"/>
      <c r="X35"/>
      <c r="Y35"/>
      <c r="Z35"/>
      <c r="AA35"/>
      <c r="AB35"/>
      <c r="AC35"/>
    </row>
    <row r="36" spans="1:29" x14ac:dyDescent="0.25">
      <c r="A36"/>
      <c r="B36"/>
      <c r="C36"/>
      <c r="D36"/>
      <c r="E36"/>
      <c r="F36"/>
      <c r="G36"/>
      <c r="H36"/>
      <c r="I36"/>
      <c r="J36"/>
      <c r="K36"/>
      <c r="L36"/>
      <c r="M36"/>
      <c r="N36"/>
      <c r="O36"/>
      <c r="P36"/>
      <c r="Q36"/>
      <c r="R36"/>
      <c r="S36"/>
      <c r="T36"/>
      <c r="U36"/>
      <c r="V36"/>
      <c r="W36"/>
      <c r="X36"/>
      <c r="Y36"/>
      <c r="Z36"/>
      <c r="AA36"/>
      <c r="AB36"/>
      <c r="AC36"/>
    </row>
    <row r="37" spans="1:29" x14ac:dyDescent="0.25">
      <c r="A37"/>
      <c r="B37"/>
      <c r="C37"/>
      <c r="D37"/>
      <c r="E37"/>
      <c r="F37"/>
      <c r="G37"/>
      <c r="H37"/>
      <c r="I37"/>
      <c r="J37"/>
      <c r="K37"/>
      <c r="L37"/>
      <c r="M37"/>
      <c r="N37"/>
      <c r="O37"/>
      <c r="P37"/>
      <c r="Q37"/>
      <c r="R37"/>
      <c r="S37"/>
      <c r="T37"/>
      <c r="U37"/>
      <c r="V37"/>
      <c r="W37"/>
      <c r="X37"/>
      <c r="Y37"/>
      <c r="Z37"/>
      <c r="AA37"/>
      <c r="AB37"/>
      <c r="AC37"/>
    </row>
    <row r="38" spans="1:29" x14ac:dyDescent="0.25">
      <c r="A38"/>
      <c r="B38"/>
      <c r="C38"/>
      <c r="D38"/>
      <c r="E38"/>
      <c r="F38"/>
      <c r="G38"/>
      <c r="H38"/>
      <c r="I38"/>
      <c r="J38"/>
      <c r="K38"/>
      <c r="L38"/>
      <c r="M38"/>
      <c r="N38"/>
      <c r="O38"/>
      <c r="P38"/>
      <c r="Q38"/>
      <c r="R38"/>
      <c r="S38"/>
      <c r="T38"/>
      <c r="U38"/>
      <c r="V38"/>
      <c r="W38"/>
      <c r="X38"/>
      <c r="Y38"/>
      <c r="Z38"/>
      <c r="AA38"/>
      <c r="AB38"/>
      <c r="AC38"/>
    </row>
    <row r="39" spans="1:29" x14ac:dyDescent="0.25">
      <c r="A39"/>
      <c r="B39"/>
      <c r="C39"/>
      <c r="D39"/>
      <c r="E39"/>
      <c r="F39"/>
      <c r="G39"/>
      <c r="H39"/>
      <c r="I39"/>
      <c r="J39"/>
      <c r="K39"/>
      <c r="L39"/>
      <c r="M39"/>
      <c r="N39"/>
      <c r="O39"/>
      <c r="P39"/>
      <c r="Q39"/>
      <c r="R39"/>
      <c r="S39"/>
      <c r="T39"/>
      <c r="U39"/>
      <c r="V39"/>
      <c r="W39"/>
      <c r="X39"/>
      <c r="Y39"/>
      <c r="Z39"/>
      <c r="AA39"/>
      <c r="AB39"/>
      <c r="AC39"/>
    </row>
    <row r="40" spans="1:29" x14ac:dyDescent="0.25">
      <c r="A40"/>
      <c r="B40"/>
      <c r="C40"/>
      <c r="D40"/>
      <c r="E40"/>
      <c r="F40"/>
      <c r="G40"/>
      <c r="H40"/>
      <c r="I40"/>
      <c r="J40"/>
      <c r="K40"/>
      <c r="L40"/>
      <c r="M40"/>
      <c r="N40"/>
      <c r="O40"/>
      <c r="P40"/>
      <c r="Q40"/>
      <c r="R40"/>
      <c r="S40"/>
      <c r="T40"/>
      <c r="U40"/>
      <c r="V40"/>
      <c r="W40"/>
      <c r="X40"/>
      <c r="Y40"/>
      <c r="Z40"/>
      <c r="AA40"/>
      <c r="AB40"/>
      <c r="AC40"/>
    </row>
    <row r="41" spans="1:29" x14ac:dyDescent="0.25">
      <c r="A41"/>
      <c r="B41"/>
      <c r="C41"/>
      <c r="D41"/>
      <c r="E41"/>
      <c r="F41"/>
      <c r="G41"/>
      <c r="H41"/>
      <c r="I41"/>
      <c r="J41"/>
      <c r="K41"/>
      <c r="L41"/>
      <c r="M41"/>
      <c r="N41"/>
      <c r="O41"/>
      <c r="P41"/>
      <c r="Q41"/>
      <c r="R41"/>
      <c r="S41"/>
      <c r="T41"/>
      <c r="U41"/>
      <c r="V41"/>
      <c r="W41"/>
      <c r="X41"/>
      <c r="Y41"/>
      <c r="Z41"/>
      <c r="AA41"/>
      <c r="AB41"/>
      <c r="AC41"/>
    </row>
    <row r="42" spans="1:29" x14ac:dyDescent="0.25">
      <c r="A42"/>
      <c r="B42"/>
      <c r="C42"/>
      <c r="D42"/>
      <c r="E42"/>
      <c r="F42"/>
      <c r="G42"/>
      <c r="H42"/>
      <c r="I42"/>
      <c r="J42"/>
      <c r="K42"/>
      <c r="L42"/>
      <c r="M42"/>
      <c r="N42"/>
      <c r="O42"/>
      <c r="P42"/>
      <c r="Q42"/>
      <c r="R42"/>
      <c r="S42"/>
      <c r="T42"/>
      <c r="U42"/>
      <c r="V42"/>
      <c r="W42"/>
      <c r="X42"/>
      <c r="Y42"/>
      <c r="Z42"/>
      <c r="AA42"/>
      <c r="AB42"/>
      <c r="AC42"/>
    </row>
    <row r="43" spans="1:29" x14ac:dyDescent="0.25">
      <c r="A43"/>
      <c r="B43"/>
      <c r="C43"/>
      <c r="D43"/>
      <c r="E43"/>
      <c r="F43"/>
      <c r="G43"/>
      <c r="H43"/>
      <c r="I43"/>
      <c r="J43"/>
      <c r="K43"/>
      <c r="L43"/>
      <c r="M43"/>
      <c r="N43"/>
      <c r="O43"/>
      <c r="P43"/>
      <c r="Q43"/>
      <c r="R43"/>
      <c r="S43"/>
      <c r="T43"/>
      <c r="U43"/>
      <c r="V43"/>
      <c r="W43"/>
      <c r="X43"/>
      <c r="Y43"/>
      <c r="Z43"/>
      <c r="AA43"/>
      <c r="AB43"/>
      <c r="AC43"/>
    </row>
    <row r="44" spans="1:29" x14ac:dyDescent="0.25">
      <c r="A44"/>
      <c r="B44"/>
      <c r="C44"/>
      <c r="D44"/>
      <c r="E44"/>
      <c r="F44"/>
      <c r="G44"/>
      <c r="H44"/>
      <c r="I44"/>
      <c r="J44"/>
      <c r="K44"/>
      <c r="L44"/>
      <c r="M44"/>
      <c r="N44"/>
      <c r="O44"/>
      <c r="P44"/>
      <c r="Q44"/>
      <c r="R44"/>
      <c r="S44"/>
      <c r="T44"/>
      <c r="U44"/>
      <c r="V44"/>
      <c r="W44"/>
      <c r="X44"/>
      <c r="Y44"/>
      <c r="Z44"/>
      <c r="AA44"/>
      <c r="AB44"/>
      <c r="AC44"/>
    </row>
    <row r="45" spans="1:29" x14ac:dyDescent="0.25">
      <c r="A45"/>
      <c r="B45"/>
      <c r="C45"/>
      <c r="D45"/>
      <c r="E45"/>
      <c r="F45"/>
      <c r="G45"/>
      <c r="H45"/>
      <c r="I45"/>
      <c r="J45"/>
      <c r="K45"/>
      <c r="L45"/>
      <c r="M45"/>
      <c r="N45"/>
      <c r="O45"/>
      <c r="P45"/>
      <c r="Q45"/>
      <c r="R45"/>
      <c r="S45"/>
      <c r="T45"/>
      <c r="U45"/>
      <c r="V45"/>
      <c r="W45"/>
      <c r="X45"/>
      <c r="Y45"/>
      <c r="Z45"/>
      <c r="AA45"/>
      <c r="AB45"/>
      <c r="AC45"/>
    </row>
    <row r="46" spans="1:29" x14ac:dyDescent="0.25">
      <c r="A46"/>
      <c r="B46"/>
      <c r="C46"/>
      <c r="D46"/>
      <c r="E46"/>
      <c r="F46"/>
      <c r="G46"/>
      <c r="H46"/>
      <c r="I46"/>
      <c r="J46"/>
      <c r="K46"/>
      <c r="L46"/>
      <c r="M46"/>
      <c r="N46"/>
      <c r="O46"/>
      <c r="P46"/>
      <c r="Q46"/>
      <c r="R46"/>
      <c r="S46"/>
      <c r="T46"/>
      <c r="U46"/>
      <c r="V46"/>
      <c r="W46"/>
      <c r="X46"/>
      <c r="Y46"/>
      <c r="Z46"/>
      <c r="AA46"/>
      <c r="AB46"/>
      <c r="AC46"/>
    </row>
    <row r="47" spans="1:29" x14ac:dyDescent="0.25">
      <c r="A47"/>
      <c r="B47"/>
      <c r="C47"/>
      <c r="D47"/>
      <c r="E47"/>
      <c r="F47"/>
      <c r="G47"/>
      <c r="H47"/>
      <c r="I47"/>
      <c r="J47"/>
      <c r="K47"/>
      <c r="L47"/>
      <c r="M47"/>
      <c r="N47"/>
      <c r="O47"/>
      <c r="P47"/>
      <c r="Q47"/>
      <c r="R47"/>
      <c r="S47"/>
      <c r="T47"/>
      <c r="U47"/>
      <c r="V47"/>
      <c r="W47"/>
      <c r="X47"/>
      <c r="Y47"/>
      <c r="Z47"/>
      <c r="AA47"/>
      <c r="AB47"/>
      <c r="AC47"/>
    </row>
    <row r="48" spans="1:29" x14ac:dyDescent="0.25">
      <c r="A48"/>
      <c r="B48"/>
      <c r="C48"/>
      <c r="D48"/>
      <c r="E48"/>
      <c r="F48"/>
      <c r="G48"/>
      <c r="H48"/>
      <c r="I48"/>
      <c r="J48"/>
      <c r="K48"/>
      <c r="L48"/>
      <c r="M48"/>
      <c r="N48"/>
      <c r="O48"/>
      <c r="P48"/>
      <c r="Q48"/>
      <c r="R48"/>
      <c r="S48"/>
      <c r="T48"/>
      <c r="U48"/>
      <c r="V48"/>
      <c r="W48"/>
      <c r="X48"/>
      <c r="Y48"/>
      <c r="Z48"/>
      <c r="AA48"/>
      <c r="AB48"/>
      <c r="AC48"/>
    </row>
    <row r="49" spans="1:29" x14ac:dyDescent="0.25">
      <c r="A49"/>
      <c r="B49"/>
      <c r="C49"/>
      <c r="D49"/>
      <c r="E49"/>
      <c r="F49"/>
      <c r="G49"/>
      <c r="H49"/>
      <c r="I49"/>
      <c r="J49"/>
      <c r="K49"/>
      <c r="L49"/>
      <c r="M49"/>
      <c r="N49"/>
      <c r="O49"/>
      <c r="P49"/>
      <c r="Q49"/>
      <c r="R49"/>
      <c r="S49"/>
      <c r="T49"/>
      <c r="U49"/>
      <c r="V49"/>
      <c r="W49"/>
      <c r="X49"/>
      <c r="Y49"/>
      <c r="Z49"/>
      <c r="AA49"/>
      <c r="AB49"/>
      <c r="AC49"/>
    </row>
    <row r="50" spans="1:29" x14ac:dyDescent="0.25">
      <c r="A50"/>
      <c r="B50"/>
      <c r="C50"/>
      <c r="D50"/>
      <c r="E50"/>
      <c r="F50"/>
      <c r="G50"/>
      <c r="H50"/>
      <c r="I50"/>
      <c r="J50"/>
      <c r="K50"/>
      <c r="L50"/>
      <c r="M50"/>
      <c r="N50"/>
      <c r="O50"/>
      <c r="P50"/>
      <c r="Q50"/>
      <c r="R50"/>
      <c r="S50"/>
      <c r="T50"/>
      <c r="U50"/>
      <c r="V50"/>
      <c r="W50"/>
      <c r="X50"/>
      <c r="Y50"/>
      <c r="Z50"/>
      <c r="AA50"/>
      <c r="AB50"/>
      <c r="AC50"/>
    </row>
    <row r="51" spans="1:29" x14ac:dyDescent="0.25">
      <c r="A51"/>
      <c r="B51"/>
      <c r="C51"/>
      <c r="D51"/>
      <c r="E51"/>
      <c r="F51"/>
      <c r="G51"/>
      <c r="H51"/>
      <c r="I51"/>
      <c r="J51"/>
      <c r="K51"/>
      <c r="L51"/>
      <c r="M51"/>
      <c r="N51"/>
      <c r="O51"/>
      <c r="P51"/>
      <c r="Q51"/>
      <c r="R51"/>
      <c r="S51"/>
      <c r="T51"/>
      <c r="U51"/>
      <c r="V51"/>
      <c r="W51"/>
      <c r="X51"/>
      <c r="Y51"/>
      <c r="Z51"/>
      <c r="AA51"/>
      <c r="AB51"/>
      <c r="AC51"/>
    </row>
    <row r="52" spans="1:29" x14ac:dyDescent="0.25">
      <c r="A52"/>
      <c r="B52"/>
      <c r="C52"/>
      <c r="D52"/>
      <c r="E52"/>
      <c r="F52"/>
      <c r="G52"/>
      <c r="H52"/>
      <c r="I52"/>
      <c r="J52"/>
      <c r="K52"/>
      <c r="L52"/>
      <c r="M52"/>
      <c r="N52"/>
      <c r="O52"/>
      <c r="P52"/>
      <c r="Q52"/>
      <c r="R52"/>
      <c r="S52"/>
      <c r="T52"/>
      <c r="U52"/>
      <c r="V52"/>
      <c r="W52"/>
      <c r="X52"/>
      <c r="Y52"/>
      <c r="Z52"/>
      <c r="AA52"/>
      <c r="AB52"/>
      <c r="AC52"/>
    </row>
    <row r="53" spans="1:29" x14ac:dyDescent="0.25">
      <c r="A53"/>
      <c r="B53"/>
      <c r="C53"/>
      <c r="D53"/>
      <c r="E53"/>
      <c r="F53"/>
      <c r="G53"/>
      <c r="H53"/>
      <c r="I53"/>
      <c r="J53"/>
      <c r="K53"/>
      <c r="L53"/>
      <c r="M53"/>
      <c r="N53"/>
      <c r="O53"/>
      <c r="P53"/>
      <c r="Q53"/>
      <c r="R53"/>
      <c r="S53"/>
      <c r="T53"/>
      <c r="U53"/>
      <c r="V53"/>
      <c r="W53"/>
      <c r="X53"/>
      <c r="Y53"/>
      <c r="Z53"/>
      <c r="AA53"/>
      <c r="AB53"/>
      <c r="AC53"/>
    </row>
    <row r="54" spans="1:29" x14ac:dyDescent="0.25">
      <c r="A54"/>
      <c r="B54"/>
      <c r="C54"/>
      <c r="D54"/>
      <c r="E54"/>
      <c r="F54"/>
      <c r="G54"/>
      <c r="H54"/>
      <c r="I54"/>
      <c r="J54"/>
      <c r="K54"/>
      <c r="L54"/>
      <c r="M54"/>
      <c r="N54"/>
      <c r="O54"/>
      <c r="P54"/>
      <c r="Q54"/>
      <c r="R54"/>
      <c r="S54"/>
      <c r="T54"/>
      <c r="U54"/>
      <c r="V54"/>
      <c r="W54"/>
      <c r="X54"/>
      <c r="Y54"/>
      <c r="Z54"/>
      <c r="AA54"/>
      <c r="AB54"/>
      <c r="AC54"/>
    </row>
    <row r="55" spans="1:29" x14ac:dyDescent="0.25">
      <c r="A55"/>
      <c r="B55"/>
      <c r="C55"/>
      <c r="D55"/>
      <c r="E55"/>
      <c r="F55"/>
      <c r="G55"/>
      <c r="H55"/>
      <c r="I55"/>
      <c r="J55"/>
      <c r="K55"/>
      <c r="L55"/>
      <c r="M55"/>
      <c r="N55"/>
      <c r="O55"/>
      <c r="P55"/>
      <c r="Q55"/>
      <c r="R55"/>
      <c r="S55"/>
      <c r="T55"/>
      <c r="U55"/>
      <c r="V55"/>
      <c r="W55"/>
      <c r="X55"/>
      <c r="Y55"/>
      <c r="Z55"/>
      <c r="AA55"/>
      <c r="AB55"/>
      <c r="AC55"/>
    </row>
    <row r="56" spans="1:29" x14ac:dyDescent="0.25">
      <c r="A56"/>
      <c r="B56"/>
      <c r="C56"/>
      <c r="D56"/>
      <c r="E56"/>
      <c r="F56"/>
      <c r="G56"/>
      <c r="H56"/>
      <c r="I56"/>
      <c r="J56"/>
      <c r="K56"/>
      <c r="L56"/>
      <c r="M56"/>
      <c r="N56"/>
      <c r="O56"/>
      <c r="P56"/>
      <c r="Q56"/>
      <c r="R56"/>
      <c r="S56"/>
      <c r="T56"/>
      <c r="U56"/>
      <c r="V56"/>
      <c r="W56"/>
      <c r="X56"/>
      <c r="Y56"/>
      <c r="Z56"/>
      <c r="AA56"/>
      <c r="AB56"/>
      <c r="AC56"/>
    </row>
    <row r="57" spans="1:29" x14ac:dyDescent="0.25">
      <c r="A57"/>
      <c r="B57"/>
      <c r="C57"/>
      <c r="D57"/>
      <c r="E57"/>
      <c r="F57"/>
      <c r="G57"/>
      <c r="H57"/>
      <c r="I57"/>
      <c r="J57"/>
      <c r="K57"/>
      <c r="L57"/>
      <c r="M57"/>
      <c r="N57"/>
      <c r="O57"/>
      <c r="P57"/>
      <c r="Q57"/>
      <c r="R57"/>
      <c r="S57"/>
      <c r="T57"/>
      <c r="U57"/>
      <c r="V57"/>
      <c r="W57"/>
      <c r="X57"/>
      <c r="Y57"/>
      <c r="Z57"/>
      <c r="AA57"/>
      <c r="AB57"/>
      <c r="AC57"/>
    </row>
    <row r="58" spans="1:29" x14ac:dyDescent="0.25">
      <c r="A58"/>
      <c r="B58"/>
      <c r="C58"/>
      <c r="D58"/>
      <c r="E58"/>
      <c r="F58"/>
      <c r="G58"/>
      <c r="H58"/>
      <c r="I58"/>
      <c r="J58"/>
      <c r="K58"/>
      <c r="L58"/>
      <c r="M58"/>
      <c r="N58"/>
      <c r="O58"/>
      <c r="P58"/>
      <c r="Q58"/>
      <c r="R58"/>
      <c r="S58"/>
      <c r="T58"/>
      <c r="U58"/>
      <c r="V58"/>
      <c r="W58"/>
      <c r="X58"/>
      <c r="Y58"/>
      <c r="Z58"/>
      <c r="AA58"/>
      <c r="AB58"/>
      <c r="AC58"/>
    </row>
    <row r="59" spans="1:29" x14ac:dyDescent="0.25">
      <c r="A59"/>
      <c r="B59"/>
      <c r="C59"/>
      <c r="D59"/>
      <c r="E59"/>
      <c r="F59"/>
      <c r="G59"/>
      <c r="H59"/>
      <c r="I59"/>
      <c r="J59"/>
      <c r="K59"/>
      <c r="L59"/>
      <c r="M59"/>
      <c r="N59"/>
      <c r="O59"/>
      <c r="P59"/>
      <c r="Q59"/>
      <c r="R59"/>
      <c r="S59"/>
      <c r="T59"/>
      <c r="U59"/>
      <c r="V59"/>
      <c r="W59"/>
      <c r="X59"/>
      <c r="Y59"/>
      <c r="Z59"/>
      <c r="AA59"/>
      <c r="AB59"/>
      <c r="AC59"/>
    </row>
    <row r="60" spans="1:29" x14ac:dyDescent="0.25">
      <c r="A60"/>
      <c r="B60"/>
      <c r="C60"/>
      <c r="D60"/>
      <c r="E60"/>
      <c r="F60"/>
      <c r="G60"/>
      <c r="H60"/>
      <c r="I60"/>
      <c r="J60"/>
      <c r="K60"/>
      <c r="L60"/>
      <c r="M60"/>
      <c r="N60"/>
      <c r="O60"/>
      <c r="P60"/>
      <c r="Q60"/>
      <c r="R60"/>
      <c r="S60"/>
      <c r="T60"/>
      <c r="U60"/>
      <c r="V60"/>
      <c r="W60"/>
      <c r="X60"/>
      <c r="Y60"/>
      <c r="Z60"/>
      <c r="AA60"/>
      <c r="AB60"/>
      <c r="AC60"/>
    </row>
    <row r="61" spans="1:29" x14ac:dyDescent="0.25">
      <c r="A61"/>
      <c r="B61"/>
      <c r="C61"/>
      <c r="D61"/>
      <c r="E61"/>
      <c r="F61"/>
      <c r="G61"/>
      <c r="H61"/>
      <c r="I61"/>
      <c r="J61"/>
      <c r="K61"/>
      <c r="L61"/>
      <c r="M61"/>
      <c r="N61"/>
      <c r="O61"/>
      <c r="P61"/>
      <c r="Q61"/>
      <c r="R61"/>
      <c r="S61"/>
      <c r="T61"/>
      <c r="U61"/>
      <c r="V61"/>
      <c r="W61"/>
      <c r="X61"/>
      <c r="Y61"/>
      <c r="Z61"/>
      <c r="AA61"/>
      <c r="AB61"/>
      <c r="AC61"/>
    </row>
    <row r="62" spans="1:29" x14ac:dyDescent="0.25">
      <c r="A62"/>
      <c r="B62"/>
      <c r="C62"/>
      <c r="D62"/>
      <c r="E62"/>
      <c r="F62"/>
      <c r="G62"/>
      <c r="H62"/>
      <c r="I62"/>
      <c r="J62"/>
      <c r="K62"/>
      <c r="L62"/>
      <c r="M62"/>
      <c r="N62"/>
      <c r="O62"/>
      <c r="P62"/>
      <c r="Q62"/>
      <c r="R62"/>
      <c r="S62"/>
      <c r="T62"/>
      <c r="U62"/>
      <c r="V62"/>
      <c r="W62"/>
      <c r="X62"/>
      <c r="Y62"/>
      <c r="Z62"/>
      <c r="AA62"/>
      <c r="AB62"/>
      <c r="AC62"/>
    </row>
    <row r="63" spans="1:29" x14ac:dyDescent="0.25">
      <c r="A63"/>
      <c r="B63"/>
      <c r="C63"/>
      <c r="D63"/>
      <c r="E63"/>
      <c r="F63"/>
      <c r="G63"/>
      <c r="H63"/>
      <c r="I63"/>
      <c r="J63"/>
      <c r="K63"/>
      <c r="L63"/>
      <c r="M63"/>
      <c r="N63"/>
      <c r="O63"/>
      <c r="P63"/>
      <c r="Q63"/>
      <c r="R63"/>
      <c r="S63"/>
      <c r="T63"/>
      <c r="U63"/>
      <c r="V63"/>
      <c r="W63"/>
      <c r="X63"/>
      <c r="Y63"/>
      <c r="Z63"/>
      <c r="AA63"/>
      <c r="AB63"/>
      <c r="AC63"/>
    </row>
    <row r="64" spans="1:29" x14ac:dyDescent="0.25">
      <c r="A64"/>
      <c r="B64"/>
      <c r="C64"/>
      <c r="D64"/>
      <c r="E64"/>
      <c r="F64"/>
      <c r="G64"/>
      <c r="H64"/>
      <c r="I64"/>
      <c r="J64"/>
      <c r="K64"/>
      <c r="L64"/>
      <c r="M64"/>
      <c r="N64"/>
      <c r="O64"/>
      <c r="P64"/>
      <c r="Q64"/>
      <c r="R64"/>
      <c r="S64"/>
      <c r="T64"/>
      <c r="U64"/>
      <c r="V64"/>
      <c r="W64"/>
      <c r="X64"/>
      <c r="Y64"/>
      <c r="Z64"/>
      <c r="AA64"/>
      <c r="AB64"/>
      <c r="AC64"/>
    </row>
    <row r="65" spans="1:29" x14ac:dyDescent="0.25">
      <c r="A65"/>
      <c r="B65"/>
      <c r="C65"/>
      <c r="D65"/>
      <c r="E65"/>
      <c r="F65"/>
      <c r="G65"/>
      <c r="H65"/>
      <c r="I65"/>
      <c r="J65"/>
      <c r="K65"/>
      <c r="L65"/>
      <c r="M65"/>
      <c r="N65"/>
      <c r="O65"/>
      <c r="P65"/>
      <c r="Q65"/>
      <c r="R65"/>
      <c r="S65"/>
      <c r="T65"/>
      <c r="U65"/>
      <c r="V65"/>
      <c r="W65"/>
      <c r="X65"/>
      <c r="Y65"/>
      <c r="Z65"/>
      <c r="AA65"/>
      <c r="AB65"/>
      <c r="AC65"/>
    </row>
    <row r="66" spans="1:29" x14ac:dyDescent="0.25">
      <c r="A66"/>
      <c r="B66"/>
      <c r="C66"/>
      <c r="D66"/>
      <c r="E66"/>
      <c r="F66"/>
      <c r="G66"/>
      <c r="H66"/>
      <c r="I66"/>
      <c r="J66"/>
      <c r="K66"/>
      <c r="L66"/>
      <c r="M66"/>
      <c r="N66"/>
      <c r="O66"/>
      <c r="P66"/>
      <c r="Q66"/>
      <c r="R66"/>
      <c r="S66"/>
      <c r="T66"/>
      <c r="U66"/>
      <c r="V66"/>
      <c r="W66"/>
      <c r="X66"/>
      <c r="Y66"/>
      <c r="Z66"/>
      <c r="AA66"/>
      <c r="AB66"/>
      <c r="AC66"/>
    </row>
    <row r="67" spans="1:29" x14ac:dyDescent="0.25">
      <c r="A67"/>
      <c r="B67"/>
      <c r="C67"/>
      <c r="D67"/>
      <c r="E67"/>
      <c r="F67"/>
      <c r="G67"/>
      <c r="H67"/>
      <c r="I67"/>
      <c r="J67"/>
      <c r="K67"/>
      <c r="L67"/>
      <c r="M67"/>
      <c r="N67"/>
      <c r="O67"/>
      <c r="P67"/>
      <c r="Q67"/>
      <c r="R67"/>
      <c r="S67"/>
      <c r="T67"/>
      <c r="U67"/>
      <c r="V67"/>
      <c r="W67"/>
      <c r="X67"/>
      <c r="Y67"/>
      <c r="Z67"/>
      <c r="AA67"/>
      <c r="AB67"/>
      <c r="AC67"/>
    </row>
    <row r="68" spans="1:29" x14ac:dyDescent="0.25">
      <c r="A68"/>
      <c r="B68"/>
      <c r="C68"/>
      <c r="D68"/>
      <c r="E68"/>
      <c r="F68"/>
      <c r="G68"/>
      <c r="H68"/>
      <c r="I68"/>
      <c r="J68"/>
      <c r="K68"/>
      <c r="L68"/>
      <c r="M68"/>
      <c r="N68"/>
      <c r="O68"/>
      <c r="P68"/>
      <c r="Q68"/>
      <c r="R68"/>
      <c r="S68"/>
      <c r="T68"/>
      <c r="U68"/>
      <c r="V68"/>
      <c r="W68"/>
      <c r="X68"/>
      <c r="Y68"/>
      <c r="Z68"/>
      <c r="AA68"/>
      <c r="AB68"/>
      <c r="AC68"/>
    </row>
    <row r="69" spans="1:29" x14ac:dyDescent="0.25">
      <c r="A69"/>
      <c r="B69"/>
      <c r="C69"/>
      <c r="D69"/>
      <c r="E69"/>
      <c r="F69"/>
      <c r="G69"/>
      <c r="H69"/>
      <c r="I69"/>
      <c r="J69"/>
      <c r="K69"/>
      <c r="L69"/>
      <c r="M69"/>
      <c r="N69"/>
      <c r="O69"/>
      <c r="P69"/>
      <c r="Q69"/>
      <c r="R69"/>
      <c r="S69"/>
      <c r="T69"/>
      <c r="U69"/>
      <c r="V69"/>
      <c r="W69"/>
      <c r="X69"/>
      <c r="Y69"/>
      <c r="Z69"/>
      <c r="AA69"/>
      <c r="AB69"/>
      <c r="AC69"/>
    </row>
    <row r="70" spans="1:29" x14ac:dyDescent="0.25">
      <c r="A70"/>
      <c r="B70"/>
      <c r="C70"/>
      <c r="D70"/>
      <c r="E70"/>
      <c r="F70"/>
      <c r="G70"/>
      <c r="H70"/>
      <c r="I70"/>
      <c r="J70"/>
      <c r="K70"/>
      <c r="L70"/>
      <c r="M70"/>
      <c r="N70"/>
      <c r="O70"/>
      <c r="P70"/>
      <c r="Q70"/>
      <c r="R70"/>
      <c r="S70"/>
      <c r="T70"/>
      <c r="U70"/>
      <c r="V70"/>
      <c r="W70"/>
      <c r="X70"/>
      <c r="Y70"/>
      <c r="Z70"/>
      <c r="AA70"/>
      <c r="AB70"/>
      <c r="AC70"/>
    </row>
    <row r="71" spans="1:29" x14ac:dyDescent="0.25">
      <c r="A71"/>
      <c r="B71"/>
      <c r="C71"/>
      <c r="D71"/>
      <c r="E71"/>
      <c r="F71"/>
      <c r="G71"/>
      <c r="H71"/>
      <c r="I71"/>
      <c r="J71"/>
      <c r="K71"/>
      <c r="L71"/>
      <c r="M71"/>
      <c r="N71"/>
      <c r="O71"/>
      <c r="P71"/>
      <c r="Q71"/>
      <c r="R71"/>
      <c r="S71"/>
      <c r="T71"/>
      <c r="U71"/>
      <c r="V71"/>
      <c r="W71"/>
      <c r="X71"/>
      <c r="Y71"/>
      <c r="Z71"/>
      <c r="AA71"/>
      <c r="AB71"/>
      <c r="AC71"/>
    </row>
    <row r="72" spans="1:29" x14ac:dyDescent="0.25">
      <c r="A72"/>
      <c r="B72"/>
      <c r="C72"/>
      <c r="D72"/>
      <c r="E72"/>
      <c r="F72"/>
      <c r="G72"/>
      <c r="H72"/>
      <c r="I72"/>
      <c r="J72"/>
      <c r="K72"/>
      <c r="L72"/>
      <c r="M72"/>
      <c r="N72"/>
      <c r="O72"/>
      <c r="P72"/>
      <c r="Q72"/>
      <c r="R72"/>
      <c r="S72"/>
      <c r="T72"/>
      <c r="U72"/>
      <c r="V72"/>
      <c r="W72"/>
      <c r="X72"/>
      <c r="Y72"/>
      <c r="Z72"/>
      <c r="AA72"/>
      <c r="AB72"/>
      <c r="AC72"/>
    </row>
    <row r="73" spans="1:29" x14ac:dyDescent="0.25">
      <c r="A73"/>
      <c r="B73"/>
      <c r="C73"/>
      <c r="D73"/>
      <c r="E73"/>
      <c r="F73"/>
      <c r="G73"/>
      <c r="H73"/>
      <c r="I73"/>
      <c r="J73"/>
      <c r="K73"/>
      <c r="L73"/>
      <c r="M73"/>
      <c r="N73"/>
      <c r="O73"/>
      <c r="P73"/>
      <c r="Q73"/>
      <c r="R73"/>
      <c r="S73"/>
      <c r="T73"/>
      <c r="U73"/>
      <c r="V73"/>
      <c r="W73"/>
      <c r="X73"/>
      <c r="Y73"/>
      <c r="Z73"/>
      <c r="AA73"/>
      <c r="AB73"/>
      <c r="AC73"/>
    </row>
    <row r="74" spans="1:29" x14ac:dyDescent="0.25">
      <c r="A74"/>
      <c r="B74"/>
      <c r="C74"/>
      <c r="D74"/>
      <c r="E74"/>
      <c r="F74"/>
      <c r="G74"/>
      <c r="H74"/>
      <c r="I74"/>
      <c r="J74"/>
      <c r="K74"/>
      <c r="L74"/>
      <c r="M74"/>
      <c r="N74"/>
      <c r="O74"/>
      <c r="P74"/>
      <c r="Q74"/>
      <c r="R74"/>
      <c r="S74"/>
      <c r="T74"/>
      <c r="U74"/>
      <c r="V74"/>
      <c r="W74"/>
      <c r="X74"/>
      <c r="Y74"/>
      <c r="Z74"/>
      <c r="AA74"/>
      <c r="AB74"/>
      <c r="AC74"/>
    </row>
    <row r="75" spans="1:29" x14ac:dyDescent="0.25">
      <c r="A75"/>
      <c r="B75"/>
      <c r="C75"/>
      <c r="D75"/>
      <c r="E75"/>
      <c r="F75"/>
      <c r="G75"/>
      <c r="H75"/>
      <c r="I75"/>
      <c r="J75"/>
      <c r="K75"/>
      <c r="L75"/>
      <c r="M75"/>
      <c r="N75"/>
      <c r="O75"/>
      <c r="P75"/>
      <c r="Q75"/>
      <c r="R75"/>
      <c r="S75"/>
      <c r="T75"/>
      <c r="U75"/>
      <c r="V75"/>
      <c r="W75"/>
      <c r="X75"/>
      <c r="Y75"/>
      <c r="Z75"/>
      <c r="AA75"/>
      <c r="AB75"/>
      <c r="AC75"/>
    </row>
    <row r="76" spans="1:29" x14ac:dyDescent="0.25">
      <c r="A76"/>
      <c r="B76"/>
      <c r="C76"/>
      <c r="D76"/>
      <c r="E76"/>
      <c r="F76"/>
      <c r="G76"/>
      <c r="H76"/>
      <c r="I76"/>
      <c r="J76"/>
      <c r="K76"/>
      <c r="L76"/>
      <c r="M76"/>
      <c r="N76"/>
      <c r="O76"/>
      <c r="P76"/>
      <c r="Q76"/>
      <c r="R76"/>
      <c r="S76"/>
      <c r="T76"/>
      <c r="U76"/>
      <c r="V76"/>
      <c r="W76"/>
      <c r="X76"/>
      <c r="Y76"/>
      <c r="Z76"/>
      <c r="AA76"/>
      <c r="AB76"/>
      <c r="AC76"/>
    </row>
    <row r="77" spans="1:29" x14ac:dyDescent="0.25">
      <c r="A77"/>
      <c r="B77"/>
      <c r="C77"/>
      <c r="D77"/>
      <c r="E77"/>
      <c r="F77"/>
      <c r="G77"/>
      <c r="H77"/>
      <c r="I77"/>
      <c r="J77"/>
      <c r="K77"/>
      <c r="L77"/>
      <c r="M77"/>
      <c r="N77"/>
      <c r="O77"/>
      <c r="P77"/>
      <c r="Q77"/>
      <c r="R77"/>
      <c r="S77"/>
      <c r="T77"/>
      <c r="U77"/>
      <c r="V77"/>
      <c r="W77"/>
      <c r="X77"/>
      <c r="Y77"/>
      <c r="Z77"/>
      <c r="AA77"/>
      <c r="AB77"/>
      <c r="AC77"/>
    </row>
    <row r="78" spans="1:29" x14ac:dyDescent="0.25">
      <c r="A78"/>
      <c r="B78"/>
      <c r="C78"/>
      <c r="D78"/>
      <c r="E78"/>
      <c r="F78"/>
      <c r="G78"/>
      <c r="H78"/>
      <c r="I78"/>
      <c r="J78"/>
      <c r="K78"/>
      <c r="L78"/>
      <c r="M78"/>
      <c r="N78"/>
      <c r="O78"/>
      <c r="P78"/>
      <c r="Q78"/>
      <c r="R78"/>
      <c r="S78"/>
      <c r="T78"/>
      <c r="U78"/>
      <c r="V78"/>
      <c r="W78"/>
      <c r="X78"/>
      <c r="Y78"/>
      <c r="Z78"/>
      <c r="AA78"/>
      <c r="AB78"/>
      <c r="AC78"/>
    </row>
    <row r="79" spans="1:29" x14ac:dyDescent="0.25">
      <c r="A79"/>
      <c r="B79"/>
      <c r="C79"/>
      <c r="D79"/>
      <c r="E79"/>
      <c r="F79"/>
      <c r="G79"/>
      <c r="H79"/>
      <c r="I79"/>
      <c r="J79"/>
      <c r="K79"/>
      <c r="L79"/>
      <c r="M79"/>
      <c r="N79"/>
      <c r="O79"/>
      <c r="P79"/>
      <c r="Q79"/>
      <c r="R79"/>
      <c r="S79"/>
      <c r="T79"/>
      <c r="U79"/>
      <c r="V79"/>
      <c r="W79"/>
      <c r="X79"/>
      <c r="Y79"/>
      <c r="Z79"/>
      <c r="AA79"/>
      <c r="AB79"/>
      <c r="AC79"/>
    </row>
    <row r="80" spans="1:29" x14ac:dyDescent="0.25">
      <c r="A80"/>
      <c r="B80"/>
      <c r="C80"/>
      <c r="D80"/>
      <c r="E80"/>
      <c r="F80"/>
      <c r="G80"/>
      <c r="H80"/>
      <c r="I80"/>
      <c r="J80"/>
      <c r="K80"/>
      <c r="L80"/>
      <c r="M80"/>
      <c r="N80"/>
      <c r="O80"/>
      <c r="P80"/>
      <c r="Q80"/>
      <c r="R80"/>
      <c r="S80"/>
      <c r="T80"/>
      <c r="U80"/>
      <c r="V80"/>
      <c r="W80"/>
      <c r="X80"/>
      <c r="Y80"/>
      <c r="Z80"/>
      <c r="AA80"/>
      <c r="AB80"/>
      <c r="AC80"/>
    </row>
    <row r="81" spans="1:29" x14ac:dyDescent="0.25">
      <c r="A81"/>
      <c r="B81"/>
      <c r="C81"/>
      <c r="D81"/>
      <c r="E81"/>
      <c r="F81"/>
      <c r="G81"/>
      <c r="H81"/>
      <c r="I81"/>
      <c r="J81"/>
      <c r="K81"/>
      <c r="L81"/>
      <c r="M81"/>
      <c r="N81"/>
      <c r="O81"/>
      <c r="P81"/>
      <c r="Q81"/>
      <c r="R81"/>
      <c r="S81"/>
      <c r="T81"/>
      <c r="U81"/>
      <c r="V81"/>
      <c r="W81"/>
      <c r="X81"/>
      <c r="Y81"/>
      <c r="Z81"/>
      <c r="AA81"/>
      <c r="AB81"/>
      <c r="AC81"/>
    </row>
    <row r="82" spans="1:29" x14ac:dyDescent="0.25">
      <c r="A82"/>
      <c r="B82"/>
      <c r="C82"/>
      <c r="D82"/>
      <c r="E82"/>
      <c r="F82"/>
      <c r="G82"/>
      <c r="H82"/>
      <c r="I82"/>
      <c r="J82"/>
      <c r="K82"/>
      <c r="L82"/>
      <c r="M82"/>
      <c r="N82"/>
      <c r="O82"/>
      <c r="P82"/>
      <c r="Q82"/>
      <c r="R82"/>
      <c r="S82"/>
      <c r="T82"/>
      <c r="U82"/>
      <c r="V82"/>
      <c r="W82"/>
      <c r="X82"/>
      <c r="Y82"/>
      <c r="Z82"/>
      <c r="AA82"/>
      <c r="AB82"/>
      <c r="AC82"/>
    </row>
    <row r="83" spans="1:29" x14ac:dyDescent="0.25">
      <c r="A83"/>
      <c r="B83"/>
      <c r="C83"/>
      <c r="D83"/>
      <c r="E83"/>
      <c r="F83"/>
      <c r="G83"/>
      <c r="H83"/>
      <c r="I83"/>
      <c r="J83"/>
      <c r="K83"/>
      <c r="L83"/>
      <c r="M83"/>
      <c r="N83"/>
      <c r="O83"/>
      <c r="P83"/>
      <c r="Q83"/>
      <c r="R83"/>
      <c r="S83"/>
      <c r="T83"/>
      <c r="U83"/>
      <c r="V83"/>
      <c r="W83"/>
      <c r="X83"/>
      <c r="Y83"/>
      <c r="Z83"/>
      <c r="AA83"/>
      <c r="AB83"/>
      <c r="AC83"/>
    </row>
    <row r="84" spans="1:29" x14ac:dyDescent="0.25">
      <c r="A84"/>
      <c r="B84"/>
      <c r="C84"/>
      <c r="D84"/>
      <c r="E84"/>
      <c r="F84"/>
      <c r="G84"/>
      <c r="H84"/>
      <c r="I84"/>
      <c r="J84"/>
      <c r="K84"/>
      <c r="L84"/>
      <c r="M84"/>
      <c r="N84"/>
      <c r="O84"/>
      <c r="P84"/>
      <c r="Q84"/>
      <c r="R84"/>
      <c r="S84"/>
      <c r="T84"/>
      <c r="U84"/>
      <c r="V84"/>
      <c r="W84"/>
      <c r="X84"/>
      <c r="Y84"/>
      <c r="Z84"/>
      <c r="AA84"/>
      <c r="AB84"/>
      <c r="AC84"/>
    </row>
    <row r="85" spans="1:29" x14ac:dyDescent="0.25">
      <c r="A85"/>
      <c r="B85"/>
      <c r="C85"/>
      <c r="D85"/>
      <c r="E85"/>
      <c r="F85"/>
      <c r="G85"/>
      <c r="H85"/>
      <c r="I85"/>
      <c r="J85"/>
      <c r="K85"/>
      <c r="L85"/>
      <c r="M85"/>
      <c r="N85"/>
      <c r="O85"/>
      <c r="P85"/>
      <c r="Q85"/>
      <c r="R85"/>
      <c r="S85"/>
      <c r="T85"/>
      <c r="U85"/>
      <c r="V85"/>
      <c r="W85"/>
      <c r="X85"/>
      <c r="Y85"/>
      <c r="Z85"/>
      <c r="AA85"/>
      <c r="AB85"/>
      <c r="AC85"/>
    </row>
    <row r="86" spans="1:29" x14ac:dyDescent="0.25">
      <c r="A86"/>
      <c r="B86"/>
      <c r="C86"/>
      <c r="D86"/>
      <c r="E86"/>
      <c r="F86"/>
      <c r="G86"/>
      <c r="H86"/>
      <c r="I86"/>
      <c r="J86"/>
      <c r="K86"/>
      <c r="L86"/>
      <c r="M86"/>
      <c r="N86"/>
      <c r="O86"/>
      <c r="P86"/>
      <c r="Q86"/>
      <c r="R86"/>
      <c r="S86"/>
      <c r="T86"/>
      <c r="U86"/>
      <c r="V86"/>
      <c r="W86"/>
      <c r="X86"/>
      <c r="Y86"/>
      <c r="Z86"/>
      <c r="AA86"/>
      <c r="AB86"/>
      <c r="AC86"/>
    </row>
  </sheetData>
  <autoFilter ref="A2:AC15" xr:uid="{CA836BD9-3031-467F-AB4D-89E4DFF8819C}"/>
  <sortState xmlns:xlrd2="http://schemas.microsoft.com/office/spreadsheetml/2017/richdata2" ref="A3:AC68">
    <sortCondition ref="B3:B68" customList="Rapid-Acting,Short-Acting,Intermediate and Rapid-Acting,Intermediate and Short-Acting,Intermediate-Acting,Long-Acting"/>
    <sortCondition ref="E3:E68"/>
  </sortState>
  <mergeCells count="7">
    <mergeCell ref="C1:E1"/>
    <mergeCell ref="Y1:AB1"/>
    <mergeCell ref="U1:X1"/>
    <mergeCell ref="G1:H1"/>
    <mergeCell ref="I1:L1"/>
    <mergeCell ref="M1:R1"/>
    <mergeCell ref="S1:T1"/>
  </mergeCells>
  <pageMargins left="0.25" right="0.25" top="0.75" bottom="0.75" header="0.3" footer="0.3"/>
  <pageSetup paperSize="5" scale="75" fitToHeight="0" orientation="landscape" cellComments="atEnd" r:id="rId1"/>
  <headerFooter>
    <oddFooter>&amp;LInsulin Data Review - &amp;A&amp;RPage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8FCCC-64FA-42CA-8078-EEEC3E25FD83}">
  <sheetPr>
    <pageSetUpPr fitToPage="1"/>
  </sheetPr>
  <dimension ref="A1:BC72"/>
  <sheetViews>
    <sheetView topLeftCell="AK1" workbookViewId="0">
      <selection activeCell="AQ5" sqref="AQ5:AQ17"/>
    </sheetView>
  </sheetViews>
  <sheetFormatPr defaultRowHeight="15" x14ac:dyDescent="0.25"/>
  <cols>
    <col min="1" max="1" width="27.140625" customWidth="1"/>
    <col min="2" max="3" width="24.28515625" customWidth="1"/>
    <col min="4" max="4" width="33" customWidth="1"/>
    <col min="5" max="5" width="4.85546875" customWidth="1"/>
    <col min="6" max="6" width="4.140625" customWidth="1"/>
    <col min="7" max="7" width="2.85546875" customWidth="1"/>
    <col min="8" max="8" width="19.28515625" style="38" bestFit="1" customWidth="1"/>
    <col min="9" max="9" width="28" style="38" bestFit="1" customWidth="1"/>
    <col min="10" max="10" width="22.5703125" style="45" bestFit="1" customWidth="1"/>
    <col min="11" max="11" width="10.85546875" style="43" customWidth="1"/>
    <col min="12" max="12" width="12.42578125" style="43" customWidth="1"/>
    <col min="13" max="15" width="11" style="43" customWidth="1"/>
    <col min="16" max="17" width="10.85546875" style="43" customWidth="1"/>
    <col min="18" max="20" width="11" style="43" customWidth="1"/>
    <col min="21" max="21" width="13.140625" style="15" customWidth="1"/>
    <col min="22" max="22" width="14.7109375" customWidth="1"/>
    <col min="23" max="23" width="11.85546875" customWidth="1"/>
    <col min="24" max="25" width="8.5703125" customWidth="1"/>
    <col min="26" max="26" width="32.5703125" customWidth="1"/>
    <col min="27" max="27" width="11.5703125" customWidth="1"/>
    <col min="28" max="28" width="14.28515625" customWidth="1"/>
    <col min="29" max="29" width="11.42578125" customWidth="1"/>
    <col min="30" max="30" width="14.140625" customWidth="1"/>
    <col min="31" max="33" width="7.5703125" customWidth="1"/>
    <col min="34" max="34" width="52.5703125" bestFit="1" customWidth="1"/>
    <col min="35" max="36" width="13.140625" customWidth="1"/>
    <col min="37" max="37" width="11.28515625" customWidth="1"/>
    <col min="42" max="42" width="19.7109375" customWidth="1"/>
    <col min="43" max="43" width="26.5703125" customWidth="1"/>
    <col min="44" max="44" width="10.28515625" style="15" customWidth="1"/>
    <col min="45" max="45" width="12.7109375" style="15" customWidth="1"/>
    <col min="46" max="46" width="12" style="15" customWidth="1"/>
    <col min="47" max="47" width="11.7109375" style="15" customWidth="1"/>
    <col min="48" max="48" width="9.5703125" style="15" customWidth="1"/>
    <col min="49" max="49" width="10.28515625" style="15" customWidth="1"/>
    <col min="50" max="50" width="12.7109375" style="15" customWidth="1"/>
    <col min="51" max="51" width="12" style="15" customWidth="1"/>
    <col min="52" max="52" width="11.7109375" style="15" customWidth="1"/>
    <col min="53" max="53" width="9.5703125" style="15" customWidth="1"/>
    <col min="54" max="55" width="14.140625" customWidth="1"/>
  </cols>
  <sheetData>
    <row r="1" spans="1:55" ht="18.75" x14ac:dyDescent="0.3">
      <c r="H1" s="279" t="s">
        <v>270</v>
      </c>
      <c r="I1" s="279"/>
      <c r="J1" s="279"/>
      <c r="K1" s="279"/>
      <c r="L1" s="279"/>
      <c r="M1" s="279"/>
      <c r="N1" s="279"/>
      <c r="O1" s="279"/>
      <c r="P1" s="279"/>
      <c r="Q1" s="279"/>
      <c r="R1" s="279"/>
      <c r="S1" s="279"/>
      <c r="T1" s="279"/>
      <c r="U1" s="279"/>
      <c r="V1" s="279"/>
      <c r="Z1" s="251" t="s">
        <v>241</v>
      </c>
      <c r="AA1" s="251"/>
      <c r="AB1" s="251"/>
      <c r="AC1" s="251"/>
      <c r="AD1" s="251"/>
      <c r="AH1" s="280" t="s">
        <v>242</v>
      </c>
      <c r="AI1" s="280"/>
      <c r="AJ1" s="280"/>
      <c r="AK1" s="280"/>
      <c r="AL1" s="280"/>
      <c r="AP1" s="251" t="s">
        <v>271</v>
      </c>
      <c r="AQ1" s="251"/>
      <c r="AR1" s="251"/>
      <c r="AS1" s="251"/>
      <c r="AT1" s="251"/>
      <c r="AU1" s="251"/>
      <c r="AV1" s="251"/>
      <c r="AW1" s="251"/>
      <c r="AX1" s="251"/>
      <c r="AY1" s="251"/>
      <c r="AZ1" s="251"/>
      <c r="BA1" s="251"/>
      <c r="BB1" s="251"/>
      <c r="BC1" s="251"/>
    </row>
    <row r="2" spans="1:55" ht="21" x14ac:dyDescent="0.35">
      <c r="A2" s="263" t="s">
        <v>239</v>
      </c>
      <c r="B2" s="263"/>
      <c r="C2" s="263"/>
      <c r="D2" s="263"/>
      <c r="H2" s="270" t="s">
        <v>269</v>
      </c>
      <c r="I2" s="270"/>
      <c r="AP2" s="278" t="s">
        <v>268</v>
      </c>
      <c r="AQ2" s="278"/>
      <c r="AR2" s="278"/>
    </row>
    <row r="3" spans="1:55" x14ac:dyDescent="0.25">
      <c r="A3" s="10"/>
      <c r="B3" s="10"/>
      <c r="C3" s="10"/>
      <c r="D3" s="10"/>
      <c r="H3" s="72"/>
      <c r="I3" s="73"/>
      <c r="J3" s="73"/>
      <c r="K3" s="281">
        <v>2021</v>
      </c>
      <c r="L3" s="282"/>
      <c r="M3" s="282"/>
      <c r="N3" s="282"/>
      <c r="O3" s="283"/>
      <c r="P3" s="281">
        <v>2022</v>
      </c>
      <c r="Q3" s="282"/>
      <c r="R3" s="282"/>
      <c r="S3" s="282"/>
      <c r="T3" s="283"/>
      <c r="U3" s="271" t="s">
        <v>266</v>
      </c>
      <c r="V3" s="272"/>
      <c r="Z3" s="38"/>
      <c r="AA3" s="44" t="s">
        <v>237</v>
      </c>
      <c r="AB3" s="43"/>
      <c r="AC3" s="43"/>
      <c r="AD3" s="43"/>
      <c r="AH3" s="38"/>
      <c r="AI3" s="44" t="s">
        <v>237</v>
      </c>
      <c r="AJ3" s="43"/>
      <c r="AK3" s="43"/>
      <c r="AL3" s="43"/>
      <c r="AP3" s="122"/>
      <c r="AQ3" s="121"/>
      <c r="AR3" s="275">
        <v>2021</v>
      </c>
      <c r="AS3" s="276"/>
      <c r="AT3" s="276"/>
      <c r="AU3" s="276"/>
      <c r="AV3" s="277"/>
      <c r="AW3" s="275">
        <v>2022</v>
      </c>
      <c r="AX3" s="276"/>
      <c r="AY3" s="276"/>
      <c r="AZ3" s="276"/>
      <c r="BA3" s="277"/>
      <c r="BB3" s="273" t="s">
        <v>266</v>
      </c>
      <c r="BC3" s="274"/>
    </row>
    <row r="4" spans="1:55" ht="60" x14ac:dyDescent="0.25">
      <c r="A4" s="49" t="s">
        <v>173</v>
      </c>
      <c r="B4" s="264" t="s">
        <v>175</v>
      </c>
      <c r="C4" s="264"/>
      <c r="D4" s="264"/>
      <c r="H4" s="74" t="s">
        <v>238</v>
      </c>
      <c r="I4" s="114" t="s">
        <v>215</v>
      </c>
      <c r="J4" s="114" t="s">
        <v>185</v>
      </c>
      <c r="K4" s="63" t="s">
        <v>236</v>
      </c>
      <c r="L4" s="59" t="s">
        <v>234</v>
      </c>
      <c r="M4" s="59" t="s">
        <v>235</v>
      </c>
      <c r="N4" s="59" t="s">
        <v>287</v>
      </c>
      <c r="O4" s="60" t="s">
        <v>288</v>
      </c>
      <c r="P4" s="63" t="s">
        <v>236</v>
      </c>
      <c r="Q4" s="59" t="s">
        <v>234</v>
      </c>
      <c r="R4" s="59" t="s">
        <v>235</v>
      </c>
      <c r="S4" s="59" t="s">
        <v>287</v>
      </c>
      <c r="T4" s="60" t="s">
        <v>288</v>
      </c>
      <c r="U4" s="59" t="s">
        <v>264</v>
      </c>
      <c r="V4" s="60" t="s">
        <v>265</v>
      </c>
      <c r="Z4" s="38"/>
      <c r="AA4" s="40">
        <v>2021</v>
      </c>
      <c r="AB4" s="40">
        <v>2021</v>
      </c>
      <c r="AC4" s="40">
        <v>2022</v>
      </c>
      <c r="AD4" s="40">
        <v>2022</v>
      </c>
      <c r="AH4" s="38"/>
      <c r="AI4" s="40">
        <v>2021</v>
      </c>
      <c r="AJ4" s="40">
        <v>2021</v>
      </c>
      <c r="AK4" s="40">
        <v>2022</v>
      </c>
      <c r="AL4" s="40">
        <v>2022</v>
      </c>
      <c r="AP4" s="136" t="s">
        <v>238</v>
      </c>
      <c r="AQ4" s="124" t="s">
        <v>215</v>
      </c>
      <c r="AR4" s="137" t="s">
        <v>236</v>
      </c>
      <c r="AS4" s="138" t="s">
        <v>234</v>
      </c>
      <c r="AT4" s="138" t="s">
        <v>235</v>
      </c>
      <c r="AU4" s="138" t="s">
        <v>287</v>
      </c>
      <c r="AV4" s="139" t="s">
        <v>288</v>
      </c>
      <c r="AW4" s="137" t="s">
        <v>236</v>
      </c>
      <c r="AX4" s="138" t="s">
        <v>234</v>
      </c>
      <c r="AY4" s="138" t="s">
        <v>235</v>
      </c>
      <c r="AZ4" s="138" t="s">
        <v>287</v>
      </c>
      <c r="BA4" s="139" t="s">
        <v>288</v>
      </c>
      <c r="BB4" s="140" t="s">
        <v>264</v>
      </c>
      <c r="BC4" s="60" t="s">
        <v>265</v>
      </c>
    </row>
    <row r="5" spans="1:55" ht="45" x14ac:dyDescent="0.25">
      <c r="A5" s="134" t="s">
        <v>178</v>
      </c>
      <c r="B5" s="265" t="s">
        <v>197</v>
      </c>
      <c r="C5" s="265"/>
      <c r="D5" s="265"/>
      <c r="H5" s="89" t="s">
        <v>225</v>
      </c>
      <c r="I5" s="110" t="s">
        <v>68</v>
      </c>
      <c r="J5" s="113" t="s">
        <v>67</v>
      </c>
      <c r="K5" s="94">
        <v>88</v>
      </c>
      <c r="L5" s="92">
        <v>167667.32</v>
      </c>
      <c r="M5" s="92">
        <v>1905.3104545454546</v>
      </c>
      <c r="N5" s="92">
        <v>2481.34</v>
      </c>
      <c r="O5" s="93">
        <v>28.197045454545457</v>
      </c>
      <c r="P5" s="94">
        <v>102</v>
      </c>
      <c r="Q5" s="92">
        <v>176246.38</v>
      </c>
      <c r="R5" s="92">
        <v>1727.9056862745099</v>
      </c>
      <c r="S5" s="92">
        <v>959</v>
      </c>
      <c r="T5" s="93">
        <v>9.4019607843137258</v>
      </c>
      <c r="U5" s="76">
        <v>8579.0599999999977</v>
      </c>
      <c r="V5" s="77">
        <v>5.1167156485831568E-2</v>
      </c>
      <c r="W5" s="78"/>
      <c r="X5" s="62"/>
      <c r="Z5" s="46" t="s">
        <v>232</v>
      </c>
      <c r="AA5" s="39" t="s">
        <v>236</v>
      </c>
      <c r="AB5" s="39" t="s">
        <v>235</v>
      </c>
      <c r="AC5" s="39" t="s">
        <v>236</v>
      </c>
      <c r="AD5" s="39" t="s">
        <v>235</v>
      </c>
      <c r="AH5" s="46" t="s">
        <v>232</v>
      </c>
      <c r="AI5" s="39" t="s">
        <v>236</v>
      </c>
      <c r="AJ5" s="39" t="s">
        <v>235</v>
      </c>
      <c r="AK5" s="39" t="s">
        <v>236</v>
      </c>
      <c r="AL5" s="39" t="s">
        <v>235</v>
      </c>
      <c r="AP5" s="129" t="s">
        <v>225</v>
      </c>
      <c r="AQ5" s="95" t="s">
        <v>68</v>
      </c>
      <c r="AR5" s="96">
        <v>268</v>
      </c>
      <c r="AS5" s="97">
        <v>960170.93</v>
      </c>
      <c r="AT5" s="97">
        <v>3582.7273507462687</v>
      </c>
      <c r="AU5" s="97">
        <v>36495.68</v>
      </c>
      <c r="AV5" s="98">
        <v>136.17791044776121</v>
      </c>
      <c r="AW5" s="96">
        <v>197</v>
      </c>
      <c r="AX5" s="97">
        <v>518200.43999999994</v>
      </c>
      <c r="AY5" s="97">
        <v>2630.459086294416</v>
      </c>
      <c r="AZ5" s="97">
        <v>14771.33</v>
      </c>
      <c r="BA5" s="98">
        <v>74.98137055837563</v>
      </c>
      <c r="BB5" s="97">
        <v>-441970.49000000011</v>
      </c>
      <c r="BC5" s="77">
        <v>-0.46030396900268589</v>
      </c>
    </row>
    <row r="6" spans="1:55" ht="30" customHeight="1" x14ac:dyDescent="0.25">
      <c r="A6" s="134" t="s">
        <v>179</v>
      </c>
      <c r="B6" s="265" t="s">
        <v>182</v>
      </c>
      <c r="C6" s="265"/>
      <c r="D6" s="265"/>
      <c r="H6" s="64" t="s">
        <v>225</v>
      </c>
      <c r="I6" s="111" t="s">
        <v>68</v>
      </c>
      <c r="J6" s="102" t="s">
        <v>76</v>
      </c>
      <c r="K6" s="41">
        <v>15</v>
      </c>
      <c r="L6" s="42">
        <v>15501.35</v>
      </c>
      <c r="M6" s="42">
        <v>1033.4233333333334</v>
      </c>
      <c r="N6" s="42">
        <v>130</v>
      </c>
      <c r="O6" s="48">
        <v>8.6666666666666661</v>
      </c>
      <c r="P6" s="41">
        <v>17</v>
      </c>
      <c r="Q6" s="42">
        <v>26426.400000000001</v>
      </c>
      <c r="R6" s="42">
        <v>1554.4941176470588</v>
      </c>
      <c r="S6" s="42">
        <v>600</v>
      </c>
      <c r="T6" s="48">
        <v>35.294117647058826</v>
      </c>
      <c r="U6" s="90">
        <v>10925.050000000001</v>
      </c>
      <c r="V6" s="91">
        <v>0.70478055137133222</v>
      </c>
      <c r="W6" s="78"/>
      <c r="X6" s="62"/>
      <c r="Z6" s="38" t="s">
        <v>225</v>
      </c>
      <c r="AA6" s="41">
        <v>373</v>
      </c>
      <c r="AB6" s="42">
        <v>3961.4766487935658</v>
      </c>
      <c r="AC6" s="41">
        <v>280</v>
      </c>
      <c r="AD6" s="42">
        <v>3379.0722500000002</v>
      </c>
      <c r="AH6" s="45" t="s">
        <v>15</v>
      </c>
      <c r="AI6" s="41">
        <v>32</v>
      </c>
      <c r="AJ6" s="42">
        <v>5438.2559375000001</v>
      </c>
      <c r="AK6" s="41">
        <v>23</v>
      </c>
      <c r="AL6" s="42">
        <v>5868.1595652173919</v>
      </c>
      <c r="AP6" s="129" t="s">
        <v>225</v>
      </c>
      <c r="AQ6" s="57" t="s">
        <v>40</v>
      </c>
      <c r="AR6" s="47">
        <v>105</v>
      </c>
      <c r="AS6" s="42">
        <v>517459.86</v>
      </c>
      <c r="AT6" s="42">
        <v>4928.1891428571425</v>
      </c>
      <c r="AU6" s="42">
        <v>22778.390000000003</v>
      </c>
      <c r="AV6" s="48">
        <v>216.93704761904766</v>
      </c>
      <c r="AW6" s="47">
        <v>83</v>
      </c>
      <c r="AX6" s="42">
        <v>427939.79000000004</v>
      </c>
      <c r="AY6" s="42">
        <v>5155.9010843373499</v>
      </c>
      <c r="AZ6" s="42">
        <v>18572.760000000002</v>
      </c>
      <c r="BA6" s="48">
        <v>223.76819277108436</v>
      </c>
      <c r="BB6" s="42">
        <v>-89520.069999999949</v>
      </c>
      <c r="BC6" s="75">
        <v>-0.17299906122186937</v>
      </c>
    </row>
    <row r="7" spans="1:55" ht="30" customHeight="1" x14ac:dyDescent="0.25">
      <c r="A7" s="134" t="s">
        <v>180</v>
      </c>
      <c r="B7" s="265" t="s">
        <v>183</v>
      </c>
      <c r="C7" s="265"/>
      <c r="D7" s="265"/>
      <c r="H7" s="64" t="s">
        <v>225</v>
      </c>
      <c r="I7" s="110" t="s">
        <v>68</v>
      </c>
      <c r="J7" s="101" t="s">
        <v>130</v>
      </c>
      <c r="K7" s="99">
        <v>13</v>
      </c>
      <c r="L7" s="97">
        <v>2404.64</v>
      </c>
      <c r="M7" s="97">
        <v>184.97230769230768</v>
      </c>
      <c r="N7" s="97">
        <v>124</v>
      </c>
      <c r="O7" s="98">
        <v>9.5384615384615383</v>
      </c>
      <c r="P7" s="99">
        <v>12</v>
      </c>
      <c r="Q7" s="97">
        <v>8742.58</v>
      </c>
      <c r="R7" s="97">
        <v>728.54833333333329</v>
      </c>
      <c r="S7" s="97">
        <v>1438</v>
      </c>
      <c r="T7" s="98">
        <v>119.83333333333333</v>
      </c>
      <c r="U7" s="76">
        <v>6337.9400000000005</v>
      </c>
      <c r="V7" s="77">
        <v>2.635712622263624</v>
      </c>
      <c r="W7" s="78"/>
      <c r="X7" s="62"/>
      <c r="Z7" s="38" t="s">
        <v>218</v>
      </c>
      <c r="AA7" s="41">
        <v>14816</v>
      </c>
      <c r="AB7" s="42">
        <v>2775.2404954103672</v>
      </c>
      <c r="AC7" s="41">
        <v>14452</v>
      </c>
      <c r="AD7" s="42">
        <v>2792.8274654027132</v>
      </c>
      <c r="AH7" s="45" t="s">
        <v>216</v>
      </c>
      <c r="AI7" s="41">
        <v>70</v>
      </c>
      <c r="AJ7" s="42">
        <v>5019.5997142857141</v>
      </c>
      <c r="AK7" s="41">
        <v>53</v>
      </c>
      <c r="AL7" s="42">
        <v>5283.2692452830188</v>
      </c>
      <c r="AP7" s="130" t="s">
        <v>226</v>
      </c>
      <c r="AQ7" s="95" t="s">
        <v>49</v>
      </c>
      <c r="AR7" s="96">
        <v>629</v>
      </c>
      <c r="AS7" s="97">
        <v>943342.95</v>
      </c>
      <c r="AT7" s="97">
        <v>1499.7503179650237</v>
      </c>
      <c r="AU7" s="97">
        <v>71987.26999999999</v>
      </c>
      <c r="AV7" s="98">
        <v>114.44717011128775</v>
      </c>
      <c r="AW7" s="96">
        <v>596</v>
      </c>
      <c r="AX7" s="97">
        <v>953373.51</v>
      </c>
      <c r="AY7" s="97">
        <v>1599.6199832214766</v>
      </c>
      <c r="AZ7" s="97">
        <v>59953.639999999992</v>
      </c>
      <c r="BA7" s="98">
        <v>100.59335570469797</v>
      </c>
      <c r="BB7" s="97">
        <v>10030.560000000056</v>
      </c>
      <c r="BC7" s="77">
        <v>1.0632994077074574E-2</v>
      </c>
    </row>
    <row r="8" spans="1:55" ht="30" customHeight="1" x14ac:dyDescent="0.25">
      <c r="A8" s="134" t="s">
        <v>181</v>
      </c>
      <c r="B8" s="135" t="s">
        <v>171</v>
      </c>
      <c r="C8" s="135"/>
      <c r="D8" s="135"/>
      <c r="H8" s="64" t="s">
        <v>225</v>
      </c>
      <c r="I8" s="111" t="s">
        <v>68</v>
      </c>
      <c r="J8" s="102" t="s">
        <v>136</v>
      </c>
      <c r="K8" s="41">
        <v>28</v>
      </c>
      <c r="L8" s="42">
        <v>132655.89000000001</v>
      </c>
      <c r="M8" s="42">
        <v>4737.7103571428579</v>
      </c>
      <c r="N8" s="42">
        <v>7320.48</v>
      </c>
      <c r="O8" s="48">
        <v>261.44571428571425</v>
      </c>
      <c r="P8" s="41">
        <v>17</v>
      </c>
      <c r="Q8" s="42">
        <v>58294.01</v>
      </c>
      <c r="R8" s="42">
        <v>3429.0594117647061</v>
      </c>
      <c r="S8" s="42">
        <v>2537</v>
      </c>
      <c r="T8" s="48">
        <v>149.23529411764707</v>
      </c>
      <c r="U8" s="90">
        <v>-74361.88</v>
      </c>
      <c r="V8" s="91">
        <v>-0.56056221853398291</v>
      </c>
      <c r="W8" s="78"/>
      <c r="X8" s="62"/>
      <c r="Z8" s="38" t="s">
        <v>217</v>
      </c>
      <c r="AA8" s="41">
        <v>17646</v>
      </c>
      <c r="AB8" s="42">
        <v>2719.6401490422759</v>
      </c>
      <c r="AC8" s="41">
        <v>15121</v>
      </c>
      <c r="AD8" s="42">
        <v>2643.0134012300769</v>
      </c>
      <c r="AH8" s="45" t="s">
        <v>40</v>
      </c>
      <c r="AI8" s="41">
        <v>105</v>
      </c>
      <c r="AJ8" s="42">
        <v>4928.1891428571425</v>
      </c>
      <c r="AK8" s="41">
        <v>83</v>
      </c>
      <c r="AL8" s="42">
        <v>5155.9010843373499</v>
      </c>
      <c r="AP8" s="131" t="s">
        <v>224</v>
      </c>
      <c r="AQ8" s="57" t="s">
        <v>55</v>
      </c>
      <c r="AR8" s="47">
        <v>4967</v>
      </c>
      <c r="AS8" s="42">
        <v>3865606.31</v>
      </c>
      <c r="AT8" s="42">
        <v>778.25776323736659</v>
      </c>
      <c r="AU8" s="42">
        <v>382898.80999999994</v>
      </c>
      <c r="AV8" s="48">
        <v>77.088546406281452</v>
      </c>
      <c r="AW8" s="47">
        <v>4806</v>
      </c>
      <c r="AX8" s="42">
        <v>3744628.2500000005</v>
      </c>
      <c r="AY8" s="42">
        <v>779.15693924261348</v>
      </c>
      <c r="AZ8" s="42">
        <v>349886.67</v>
      </c>
      <c r="BA8" s="48">
        <v>72.802053682896371</v>
      </c>
      <c r="BB8" s="42">
        <v>-120978.05999999959</v>
      </c>
      <c r="BC8" s="75">
        <v>-3.1296011621007411E-2</v>
      </c>
    </row>
    <row r="9" spans="1:55" ht="30" customHeight="1" x14ac:dyDescent="0.25">
      <c r="A9" s="27"/>
      <c r="B9" s="27"/>
      <c r="C9" s="27"/>
      <c r="D9" s="27"/>
      <c r="H9" s="64" t="s">
        <v>225</v>
      </c>
      <c r="I9" s="110" t="s">
        <v>68</v>
      </c>
      <c r="J9" s="101" t="s">
        <v>138</v>
      </c>
      <c r="K9" s="99">
        <v>124</v>
      </c>
      <c r="L9" s="97">
        <v>641941.73</v>
      </c>
      <c r="M9" s="97">
        <v>5176.9494354838707</v>
      </c>
      <c r="N9" s="97">
        <v>26439.86</v>
      </c>
      <c r="O9" s="98">
        <v>213.22467741935483</v>
      </c>
      <c r="P9" s="99">
        <v>44</v>
      </c>
      <c r="Q9" s="97">
        <v>246158.90999999997</v>
      </c>
      <c r="R9" s="97">
        <v>5594.5206818181814</v>
      </c>
      <c r="S9" s="97">
        <v>9217.33</v>
      </c>
      <c r="T9" s="98">
        <v>209.48477272727271</v>
      </c>
      <c r="U9" s="76">
        <v>-395782.82</v>
      </c>
      <c r="V9" s="77">
        <v>-0.61654010247939484</v>
      </c>
      <c r="W9" s="78"/>
      <c r="X9" s="62"/>
      <c r="Z9" s="38" t="s">
        <v>220</v>
      </c>
      <c r="AA9" s="41">
        <v>2158</v>
      </c>
      <c r="AB9" s="42">
        <v>2144.591668211307</v>
      </c>
      <c r="AC9" s="41">
        <v>2120</v>
      </c>
      <c r="AD9" s="42">
        <v>2057.8586745283023</v>
      </c>
      <c r="AH9" s="45" t="s">
        <v>157</v>
      </c>
      <c r="AI9" s="41">
        <v>2287</v>
      </c>
      <c r="AJ9" s="42">
        <v>3932.423694796676</v>
      </c>
      <c r="AK9" s="41">
        <v>2355</v>
      </c>
      <c r="AL9" s="42">
        <v>3968.2832993630582</v>
      </c>
      <c r="AP9" s="132" t="s">
        <v>217</v>
      </c>
      <c r="AQ9" s="95" t="s">
        <v>157</v>
      </c>
      <c r="AR9" s="96">
        <v>2287</v>
      </c>
      <c r="AS9" s="97">
        <v>8993452.9899999984</v>
      </c>
      <c r="AT9" s="97">
        <v>3932.423694796676</v>
      </c>
      <c r="AU9" s="97">
        <v>439427.79000000004</v>
      </c>
      <c r="AV9" s="98">
        <v>192.14157848710101</v>
      </c>
      <c r="AW9" s="96">
        <v>2355</v>
      </c>
      <c r="AX9" s="97">
        <v>9345307.1700000018</v>
      </c>
      <c r="AY9" s="97">
        <v>3968.2832993630582</v>
      </c>
      <c r="AZ9" s="97">
        <v>389559.98</v>
      </c>
      <c r="BA9" s="98">
        <v>165.41825053078554</v>
      </c>
      <c r="BB9" s="97">
        <v>351854.18000000343</v>
      </c>
      <c r="BC9" s="77">
        <v>3.912336900979381E-2</v>
      </c>
    </row>
    <row r="10" spans="1:55" ht="30" customHeight="1" x14ac:dyDescent="0.25">
      <c r="A10" s="266" t="s">
        <v>195</v>
      </c>
      <c r="B10" s="266"/>
      <c r="C10" s="266"/>
      <c r="D10" s="266"/>
      <c r="H10" s="64" t="s">
        <v>225</v>
      </c>
      <c r="I10" s="112" t="s">
        <v>68</v>
      </c>
      <c r="J10" s="103" t="s">
        <v>140</v>
      </c>
      <c r="K10" s="106">
        <v>0</v>
      </c>
      <c r="L10" s="104">
        <v>0</v>
      </c>
      <c r="M10" s="104" t="s">
        <v>243</v>
      </c>
      <c r="N10" s="104">
        <v>0</v>
      </c>
      <c r="O10" s="105" t="s">
        <v>243</v>
      </c>
      <c r="P10" s="106">
        <v>5</v>
      </c>
      <c r="Q10" s="104">
        <v>2332.16</v>
      </c>
      <c r="R10" s="104">
        <v>466.43199999999996</v>
      </c>
      <c r="S10" s="104">
        <v>20</v>
      </c>
      <c r="T10" s="105">
        <v>4</v>
      </c>
      <c r="U10" s="107">
        <v>2332.16</v>
      </c>
      <c r="V10" s="108" t="s">
        <v>267</v>
      </c>
      <c r="W10" s="78"/>
      <c r="X10" s="62"/>
      <c r="Z10" s="38" t="s">
        <v>226</v>
      </c>
      <c r="AA10" s="41">
        <v>629</v>
      </c>
      <c r="AB10" s="42">
        <v>1499.7503179650237</v>
      </c>
      <c r="AC10" s="41">
        <v>596</v>
      </c>
      <c r="AD10" s="42">
        <v>1599.6199832214766</v>
      </c>
      <c r="AH10" s="45" t="s">
        <v>68</v>
      </c>
      <c r="AI10" s="41">
        <v>268</v>
      </c>
      <c r="AJ10" s="42">
        <v>3582.7273507462687</v>
      </c>
      <c r="AK10" s="41">
        <v>197</v>
      </c>
      <c r="AL10" s="42">
        <v>2630.459086294416</v>
      </c>
      <c r="AP10" s="132" t="s">
        <v>217</v>
      </c>
      <c r="AQ10" s="57" t="s">
        <v>94</v>
      </c>
      <c r="AR10" s="47">
        <v>852</v>
      </c>
      <c r="AS10" s="42">
        <v>2756828.5</v>
      </c>
      <c r="AT10" s="42">
        <v>3235.7142018779341</v>
      </c>
      <c r="AU10" s="42">
        <v>218605.21</v>
      </c>
      <c r="AV10" s="48">
        <v>256.57888497652579</v>
      </c>
      <c r="AW10" s="47">
        <v>808</v>
      </c>
      <c r="AX10" s="42">
        <v>2297824.48</v>
      </c>
      <c r="AY10" s="42">
        <v>2843.8421782178216</v>
      </c>
      <c r="AZ10" s="42">
        <v>156462.08000000002</v>
      </c>
      <c r="BA10" s="48">
        <v>193.6411881188119</v>
      </c>
      <c r="BB10" s="42">
        <v>-459004.02</v>
      </c>
      <c r="BC10" s="75">
        <v>-0.16649712522922627</v>
      </c>
    </row>
    <row r="11" spans="1:55" ht="30" customHeight="1" x14ac:dyDescent="0.25">
      <c r="A11" s="267" t="s">
        <v>289</v>
      </c>
      <c r="B11" s="267"/>
      <c r="C11" s="267"/>
      <c r="D11" s="267"/>
      <c r="H11" s="64" t="s">
        <v>225</v>
      </c>
      <c r="I11" s="110" t="s">
        <v>40</v>
      </c>
      <c r="J11" s="101" t="s">
        <v>39</v>
      </c>
      <c r="K11" s="99">
        <v>2</v>
      </c>
      <c r="L11" s="97">
        <v>852.89</v>
      </c>
      <c r="M11" s="97">
        <v>426.44499999999999</v>
      </c>
      <c r="N11" s="97">
        <v>10</v>
      </c>
      <c r="O11" s="98">
        <v>5</v>
      </c>
      <c r="P11" s="99">
        <v>2</v>
      </c>
      <c r="Q11" s="97">
        <v>2012.95</v>
      </c>
      <c r="R11" s="97">
        <v>1006.475</v>
      </c>
      <c r="S11" s="97">
        <v>0</v>
      </c>
      <c r="T11" s="98">
        <v>0</v>
      </c>
      <c r="U11" s="76">
        <v>1160.06</v>
      </c>
      <c r="V11" s="77">
        <v>1.3601519539448228</v>
      </c>
      <c r="W11" s="78"/>
      <c r="X11" s="62"/>
      <c r="Z11" s="38" t="s">
        <v>224</v>
      </c>
      <c r="AA11" s="41">
        <v>4967</v>
      </c>
      <c r="AB11" s="42">
        <v>778.25776323736659</v>
      </c>
      <c r="AC11" s="41">
        <v>4806</v>
      </c>
      <c r="AD11" s="42">
        <v>779.15693924261348</v>
      </c>
      <c r="AH11" s="45" t="s">
        <v>70</v>
      </c>
      <c r="AI11" s="41">
        <v>5075</v>
      </c>
      <c r="AJ11" s="42">
        <v>2977.9644729064039</v>
      </c>
      <c r="AK11" s="41">
        <v>4832</v>
      </c>
      <c r="AL11" s="42">
        <v>3215.8565728476815</v>
      </c>
      <c r="AP11" s="132" t="s">
        <v>217</v>
      </c>
      <c r="AQ11" s="95" t="s">
        <v>20</v>
      </c>
      <c r="AR11" s="96">
        <v>14437</v>
      </c>
      <c r="AS11" s="97">
        <v>35889116.599999994</v>
      </c>
      <c r="AT11" s="97">
        <v>2485.9123502112625</v>
      </c>
      <c r="AU11" s="97">
        <v>3282119.8899999997</v>
      </c>
      <c r="AV11" s="98">
        <v>227.34085267022232</v>
      </c>
      <c r="AW11" s="96">
        <v>11905</v>
      </c>
      <c r="AX11" s="97">
        <v>28041860.719999999</v>
      </c>
      <c r="AY11" s="97">
        <v>2355.4691910961778</v>
      </c>
      <c r="AZ11" s="97">
        <v>1946119.9300000002</v>
      </c>
      <c r="BA11" s="98">
        <v>163.47080470390594</v>
      </c>
      <c r="BB11" s="97">
        <v>-7847255.8799999952</v>
      </c>
      <c r="BC11" s="77">
        <v>-0.21865280127847997</v>
      </c>
    </row>
    <row r="12" spans="1:55" ht="30" customHeight="1" x14ac:dyDescent="0.25">
      <c r="A12" s="268" t="s">
        <v>290</v>
      </c>
      <c r="B12" s="268"/>
      <c r="C12" s="268"/>
      <c r="D12" s="268"/>
      <c r="H12" s="64" t="s">
        <v>225</v>
      </c>
      <c r="I12" s="111" t="s">
        <v>40</v>
      </c>
      <c r="J12" s="102" t="s">
        <v>42</v>
      </c>
      <c r="K12" s="41">
        <v>13</v>
      </c>
      <c r="L12" s="42">
        <v>51642.57</v>
      </c>
      <c r="M12" s="42">
        <v>3972.5053846153846</v>
      </c>
      <c r="N12" s="42">
        <v>980</v>
      </c>
      <c r="O12" s="48">
        <v>75.384615384615387</v>
      </c>
      <c r="P12" s="41">
        <v>7</v>
      </c>
      <c r="Q12" s="42">
        <v>25580.92</v>
      </c>
      <c r="R12" s="42">
        <v>3654.4171428571426</v>
      </c>
      <c r="S12" s="42">
        <v>550</v>
      </c>
      <c r="T12" s="48">
        <v>78.571428571428569</v>
      </c>
      <c r="U12" s="90">
        <v>-26061.65</v>
      </c>
      <c r="V12" s="91">
        <v>-0.5046543965569491</v>
      </c>
      <c r="W12" s="78"/>
      <c r="X12" s="62"/>
      <c r="AH12" s="45" t="s">
        <v>94</v>
      </c>
      <c r="AI12" s="41">
        <v>852</v>
      </c>
      <c r="AJ12" s="42">
        <v>3235.7142018779341</v>
      </c>
      <c r="AK12" s="41">
        <v>808</v>
      </c>
      <c r="AL12" s="42">
        <v>2843.8421782178216</v>
      </c>
      <c r="AP12" s="132" t="s">
        <v>217</v>
      </c>
      <c r="AQ12" s="57" t="s">
        <v>216</v>
      </c>
      <c r="AR12" s="47">
        <v>70</v>
      </c>
      <c r="AS12" s="42">
        <v>351371.98</v>
      </c>
      <c r="AT12" s="42">
        <v>5019.5997142857141</v>
      </c>
      <c r="AU12" s="42">
        <v>25034.97</v>
      </c>
      <c r="AV12" s="48">
        <v>357.64242857142858</v>
      </c>
      <c r="AW12" s="47">
        <v>53</v>
      </c>
      <c r="AX12" s="42">
        <v>280013.27</v>
      </c>
      <c r="AY12" s="42">
        <v>5283.2692452830188</v>
      </c>
      <c r="AZ12" s="42">
        <v>27686.86</v>
      </c>
      <c r="BA12" s="48">
        <v>522.39358490566042</v>
      </c>
      <c r="BB12" s="42">
        <v>-71358.709999999963</v>
      </c>
      <c r="BC12" s="75">
        <v>-0.20308594327868706</v>
      </c>
    </row>
    <row r="13" spans="1:55" ht="30" customHeight="1" x14ac:dyDescent="0.25">
      <c r="A13" s="269" t="s">
        <v>184</v>
      </c>
      <c r="B13" s="269"/>
      <c r="C13" s="269"/>
      <c r="D13" s="269"/>
      <c r="H13" s="88" t="s">
        <v>225</v>
      </c>
      <c r="I13" s="110" t="s">
        <v>40</v>
      </c>
      <c r="J13" s="101" t="s">
        <v>44</v>
      </c>
      <c r="K13" s="99">
        <v>11</v>
      </c>
      <c r="L13" s="97">
        <v>83891.22</v>
      </c>
      <c r="M13" s="97">
        <v>7626.4745454545455</v>
      </c>
      <c r="N13" s="97">
        <v>3586.92</v>
      </c>
      <c r="O13" s="98">
        <v>326.08363636363634</v>
      </c>
      <c r="P13" s="99">
        <v>9</v>
      </c>
      <c r="Q13" s="97">
        <v>66953.25</v>
      </c>
      <c r="R13" s="97">
        <v>7439.25</v>
      </c>
      <c r="S13" s="97">
        <v>2155</v>
      </c>
      <c r="T13" s="98">
        <v>239.44444444444446</v>
      </c>
      <c r="U13" s="76">
        <v>-16937.97</v>
      </c>
      <c r="V13" s="77">
        <v>-0.20190396563549798</v>
      </c>
      <c r="W13" s="78"/>
      <c r="X13" s="62"/>
      <c r="AH13" s="45" t="s">
        <v>2</v>
      </c>
      <c r="AI13" s="41">
        <v>9694</v>
      </c>
      <c r="AJ13" s="42">
        <v>2649.1204930885078</v>
      </c>
      <c r="AK13" s="41">
        <v>9588</v>
      </c>
      <c r="AL13" s="42">
        <v>2564.1042501042975</v>
      </c>
      <c r="AP13" s="133" t="s">
        <v>218</v>
      </c>
      <c r="AQ13" s="95" t="s">
        <v>70</v>
      </c>
      <c r="AR13" s="96">
        <v>5075</v>
      </c>
      <c r="AS13" s="97">
        <v>15113169.699999999</v>
      </c>
      <c r="AT13" s="97">
        <v>2977.9644729064039</v>
      </c>
      <c r="AU13" s="97">
        <v>976543.18</v>
      </c>
      <c r="AV13" s="98">
        <v>192.42230147783252</v>
      </c>
      <c r="AW13" s="96">
        <v>4832</v>
      </c>
      <c r="AX13" s="97">
        <v>15539018.959999997</v>
      </c>
      <c r="AY13" s="97">
        <v>3215.8565728476815</v>
      </c>
      <c r="AZ13" s="97">
        <v>761474.78</v>
      </c>
      <c r="BA13" s="98">
        <v>157.58997930463576</v>
      </c>
      <c r="BB13" s="97">
        <v>425849.25999999791</v>
      </c>
      <c r="BC13" s="77">
        <v>2.8177362423184988E-2</v>
      </c>
    </row>
    <row r="14" spans="1:55" ht="30" customHeight="1" x14ac:dyDescent="0.25">
      <c r="A14" s="269"/>
      <c r="B14" s="269"/>
      <c r="C14" s="269"/>
      <c r="D14" s="269"/>
      <c r="H14" s="64" t="s">
        <v>225</v>
      </c>
      <c r="I14" s="111" t="s">
        <v>40</v>
      </c>
      <c r="J14" s="102" t="s">
        <v>46</v>
      </c>
      <c r="K14" s="41">
        <v>59</v>
      </c>
      <c r="L14" s="42">
        <v>354497.81</v>
      </c>
      <c r="M14" s="42">
        <v>6008.4374576271184</v>
      </c>
      <c r="N14" s="42">
        <v>14345.02</v>
      </c>
      <c r="O14" s="48">
        <v>243.13593220338984</v>
      </c>
      <c r="P14" s="41">
        <v>49</v>
      </c>
      <c r="Q14" s="42">
        <v>319094.03000000003</v>
      </c>
      <c r="R14" s="42">
        <v>6512.1230612244908</v>
      </c>
      <c r="S14" s="42">
        <v>13992.76</v>
      </c>
      <c r="T14" s="48">
        <v>285.56653061224489</v>
      </c>
      <c r="U14" s="90">
        <v>-35403.77999999997</v>
      </c>
      <c r="V14" s="91">
        <v>-9.9870236151811398E-2</v>
      </c>
      <c r="W14" s="78"/>
      <c r="X14" s="62"/>
      <c r="AH14" s="45" t="s">
        <v>20</v>
      </c>
      <c r="AI14" s="41">
        <v>14437</v>
      </c>
      <c r="AJ14" s="42">
        <v>2485.9123502112625</v>
      </c>
      <c r="AK14" s="41">
        <v>11905</v>
      </c>
      <c r="AL14" s="42">
        <v>2355.4691910961778</v>
      </c>
      <c r="AP14" s="133" t="s">
        <v>218</v>
      </c>
      <c r="AQ14" s="57" t="s">
        <v>15</v>
      </c>
      <c r="AR14" s="47">
        <v>32</v>
      </c>
      <c r="AS14" s="42">
        <v>174024.19</v>
      </c>
      <c r="AT14" s="42">
        <v>5438.2559375000001</v>
      </c>
      <c r="AU14" s="42">
        <v>26028.400000000001</v>
      </c>
      <c r="AV14" s="48">
        <v>813.38750000000005</v>
      </c>
      <c r="AW14" s="47">
        <v>23</v>
      </c>
      <c r="AX14" s="42">
        <v>134967.67000000001</v>
      </c>
      <c r="AY14" s="42">
        <v>5868.1595652173919</v>
      </c>
      <c r="AZ14" s="42">
        <v>6285</v>
      </c>
      <c r="BA14" s="48">
        <v>273.26086956521738</v>
      </c>
      <c r="BB14" s="42">
        <v>-39056.51999999999</v>
      </c>
      <c r="BC14" s="75">
        <v>-0.22443155747485444</v>
      </c>
    </row>
    <row r="15" spans="1:55" ht="30" customHeight="1" x14ac:dyDescent="0.25">
      <c r="A15" s="262" t="s">
        <v>198</v>
      </c>
      <c r="B15" s="262"/>
      <c r="C15" s="262"/>
      <c r="D15" s="262"/>
      <c r="H15" s="65" t="s">
        <v>225</v>
      </c>
      <c r="I15" s="115" t="s">
        <v>40</v>
      </c>
      <c r="J15" s="100" t="s">
        <v>85</v>
      </c>
      <c r="K15" s="116">
        <v>20</v>
      </c>
      <c r="L15" s="117">
        <v>26575.37</v>
      </c>
      <c r="M15" s="117">
        <v>1328.7684999999999</v>
      </c>
      <c r="N15" s="117">
        <v>3856.45</v>
      </c>
      <c r="O15" s="118">
        <v>192.82249999999999</v>
      </c>
      <c r="P15" s="116">
        <v>16</v>
      </c>
      <c r="Q15" s="117">
        <v>14298.64</v>
      </c>
      <c r="R15" s="117">
        <v>893.66499999999996</v>
      </c>
      <c r="S15" s="117">
        <v>1875</v>
      </c>
      <c r="T15" s="118">
        <v>117.1875</v>
      </c>
      <c r="U15" s="119">
        <v>-12276.73</v>
      </c>
      <c r="V15" s="120">
        <v>-0.46195894920748048</v>
      </c>
      <c r="W15" s="78"/>
      <c r="X15" s="62"/>
      <c r="AH15" s="45" t="s">
        <v>8</v>
      </c>
      <c r="AI15" s="41">
        <v>2173</v>
      </c>
      <c r="AJ15" s="42">
        <v>2198.9066037735847</v>
      </c>
      <c r="AK15" s="41">
        <v>2129</v>
      </c>
      <c r="AL15" s="42">
        <v>2097.6912822921558</v>
      </c>
      <c r="AP15" s="133" t="s">
        <v>218</v>
      </c>
      <c r="AQ15" s="95" t="s">
        <v>2</v>
      </c>
      <c r="AR15" s="96">
        <v>9694</v>
      </c>
      <c r="AS15" s="97">
        <v>25680574.059999995</v>
      </c>
      <c r="AT15" s="97">
        <v>2649.1204930885078</v>
      </c>
      <c r="AU15" s="97">
        <v>1523385.75</v>
      </c>
      <c r="AV15" s="98">
        <v>157.14728182380856</v>
      </c>
      <c r="AW15" s="96">
        <v>9588</v>
      </c>
      <c r="AX15" s="97">
        <v>24584631.550000004</v>
      </c>
      <c r="AY15" s="97">
        <v>2564.1042501042975</v>
      </c>
      <c r="AZ15" s="97">
        <v>1261589.4699999997</v>
      </c>
      <c r="BA15" s="98">
        <v>131.5800448477263</v>
      </c>
      <c r="BB15" s="97">
        <v>-1095942.5099999905</v>
      </c>
      <c r="BC15" s="77">
        <v>-4.2675935025417833E-2</v>
      </c>
    </row>
    <row r="16" spans="1:55" ht="30" customHeight="1" x14ac:dyDescent="0.25">
      <c r="A16" s="10" t="s">
        <v>176</v>
      </c>
      <c r="B16" s="10"/>
      <c r="C16" s="10"/>
      <c r="D16" s="10"/>
      <c r="H16" s="70" t="s">
        <v>226</v>
      </c>
      <c r="I16" s="111" t="s">
        <v>49</v>
      </c>
      <c r="J16" s="102" t="s">
        <v>48</v>
      </c>
      <c r="K16" s="41">
        <v>348</v>
      </c>
      <c r="L16" s="42">
        <v>364737.68</v>
      </c>
      <c r="M16" s="42">
        <v>1048.0967816091954</v>
      </c>
      <c r="N16" s="42">
        <v>26574.66</v>
      </c>
      <c r="O16" s="48">
        <v>76.363965517241382</v>
      </c>
      <c r="P16" s="41">
        <v>315</v>
      </c>
      <c r="Q16" s="42">
        <v>357995.52000000002</v>
      </c>
      <c r="R16" s="42">
        <v>1136.4937142857143</v>
      </c>
      <c r="S16" s="42">
        <v>26060.58</v>
      </c>
      <c r="T16" s="48">
        <v>82.731999999999999</v>
      </c>
      <c r="U16" s="90">
        <v>-6742.1599999999744</v>
      </c>
      <c r="V16" s="91">
        <v>-1.8484956092279729E-2</v>
      </c>
      <c r="W16" s="78"/>
      <c r="X16" s="62"/>
      <c r="AP16" s="133" t="s">
        <v>218</v>
      </c>
      <c r="AQ16" s="57" t="s">
        <v>8</v>
      </c>
      <c r="AR16" s="47">
        <v>15</v>
      </c>
      <c r="AS16" s="42">
        <v>150195.22999999998</v>
      </c>
      <c r="AT16" s="42">
        <v>10013.015333333333</v>
      </c>
      <c r="AU16" s="42">
        <v>18870.400000000001</v>
      </c>
      <c r="AV16" s="48">
        <v>1258.0266666666669</v>
      </c>
      <c r="AW16" s="47">
        <v>9</v>
      </c>
      <c r="AX16" s="42">
        <v>103324.35</v>
      </c>
      <c r="AY16" s="42">
        <v>11480.483333333334</v>
      </c>
      <c r="AZ16" s="42">
        <v>9850.24</v>
      </c>
      <c r="BA16" s="48">
        <v>1094.471111111111</v>
      </c>
      <c r="BB16" s="42">
        <v>-46870.879999999976</v>
      </c>
      <c r="BC16" s="75">
        <v>-0.3120663685524499</v>
      </c>
    </row>
    <row r="17" spans="1:55" ht="30" customHeight="1" x14ac:dyDescent="0.25">
      <c r="A17" s="11" t="s">
        <v>174</v>
      </c>
      <c r="B17" s="10"/>
      <c r="C17" s="10"/>
      <c r="D17" s="10"/>
      <c r="H17" s="70" t="s">
        <v>226</v>
      </c>
      <c r="I17" s="110" t="s">
        <v>49</v>
      </c>
      <c r="J17" s="101" t="s">
        <v>52</v>
      </c>
      <c r="K17" s="99">
        <v>82</v>
      </c>
      <c r="L17" s="97">
        <v>285149.81999999995</v>
      </c>
      <c r="M17" s="97">
        <v>3477.4368292682921</v>
      </c>
      <c r="N17" s="97">
        <v>19671.349999999999</v>
      </c>
      <c r="O17" s="98">
        <v>239.89451219512193</v>
      </c>
      <c r="P17" s="99">
        <v>89</v>
      </c>
      <c r="Q17" s="97">
        <v>306886.51</v>
      </c>
      <c r="R17" s="97">
        <v>3448.1630337078655</v>
      </c>
      <c r="S17" s="97">
        <v>21175.53</v>
      </c>
      <c r="T17" s="98">
        <v>237.92730337078649</v>
      </c>
      <c r="U17" s="76">
        <v>21736.690000000061</v>
      </c>
      <c r="V17" s="77">
        <v>7.6229015329555755E-2</v>
      </c>
      <c r="W17" s="78"/>
      <c r="X17" s="62"/>
      <c r="AP17" s="143" t="s">
        <v>220</v>
      </c>
      <c r="AQ17" s="95" t="s">
        <v>8</v>
      </c>
      <c r="AR17" s="96">
        <v>2158</v>
      </c>
      <c r="AS17" s="97">
        <v>4628028.82</v>
      </c>
      <c r="AT17" s="97">
        <v>2144.591668211307</v>
      </c>
      <c r="AU17" s="97">
        <v>199296.04</v>
      </c>
      <c r="AV17" s="98">
        <v>92.352196478220577</v>
      </c>
      <c r="AW17" s="96">
        <v>2120</v>
      </c>
      <c r="AX17" s="97">
        <v>4362660.3900000006</v>
      </c>
      <c r="AY17" s="97">
        <v>2057.8586745283023</v>
      </c>
      <c r="AZ17" s="97">
        <v>155473.06000000003</v>
      </c>
      <c r="BA17" s="98">
        <v>73.33634905660378</v>
      </c>
      <c r="BB17" s="97">
        <v>-265368.4299999997</v>
      </c>
      <c r="BC17" s="77">
        <v>-5.7339407406715261E-2</v>
      </c>
    </row>
    <row r="18" spans="1:55" ht="30" customHeight="1" x14ac:dyDescent="0.25">
      <c r="A18" s="10"/>
      <c r="B18" s="10"/>
      <c r="C18" s="10"/>
      <c r="D18" s="10"/>
      <c r="H18" s="70" t="s">
        <v>226</v>
      </c>
      <c r="I18" s="111" t="s">
        <v>49</v>
      </c>
      <c r="J18" s="102" t="s">
        <v>104</v>
      </c>
      <c r="K18" s="41">
        <v>100</v>
      </c>
      <c r="L18" s="42">
        <v>178104.92</v>
      </c>
      <c r="M18" s="42">
        <v>1781.0492000000002</v>
      </c>
      <c r="N18" s="42">
        <v>16824.73</v>
      </c>
      <c r="O18" s="48">
        <v>168.2473</v>
      </c>
      <c r="P18" s="41">
        <v>72</v>
      </c>
      <c r="Q18" s="42">
        <v>122626.21</v>
      </c>
      <c r="R18" s="42">
        <v>1703.1418055555557</v>
      </c>
      <c r="S18" s="42">
        <v>6154.88</v>
      </c>
      <c r="T18" s="48">
        <v>85.484444444444449</v>
      </c>
      <c r="U18" s="90">
        <v>-55478.710000000006</v>
      </c>
      <c r="V18" s="91">
        <v>-0.3114945392861691</v>
      </c>
      <c r="W18" s="78"/>
      <c r="X18" s="62"/>
      <c r="AP18" s="123" t="s">
        <v>233</v>
      </c>
      <c r="AQ18" s="124"/>
      <c r="AR18" s="125">
        <v>40589</v>
      </c>
      <c r="AS18" s="126">
        <v>100023342.12</v>
      </c>
      <c r="AT18" s="126">
        <v>2464.2967828722071</v>
      </c>
      <c r="AU18" s="126">
        <v>7223471.7799999993</v>
      </c>
      <c r="AV18" s="127">
        <v>177.96624159254972</v>
      </c>
      <c r="AW18" s="125">
        <v>37375</v>
      </c>
      <c r="AX18" s="126">
        <v>90333750.549999997</v>
      </c>
      <c r="AY18" s="126">
        <v>2416.9565364548507</v>
      </c>
      <c r="AZ18" s="126">
        <v>5157685.8</v>
      </c>
      <c r="BA18" s="127">
        <v>137.99828227424749</v>
      </c>
      <c r="BB18" s="128">
        <v>-9689591.5700000077</v>
      </c>
      <c r="BC18" s="84">
        <v>-9.687330341726845E-2</v>
      </c>
    </row>
    <row r="19" spans="1:55" ht="30" customHeight="1" x14ac:dyDescent="0.25">
      <c r="H19" s="70" t="s">
        <v>226</v>
      </c>
      <c r="I19" s="110" t="s">
        <v>49</v>
      </c>
      <c r="J19" s="101" t="s">
        <v>106</v>
      </c>
      <c r="K19" s="99">
        <v>60</v>
      </c>
      <c r="L19" s="97">
        <v>102735.35</v>
      </c>
      <c r="M19" s="97">
        <v>1712.2558333333334</v>
      </c>
      <c r="N19" s="97">
        <v>7152.99</v>
      </c>
      <c r="O19" s="98">
        <v>119.2165</v>
      </c>
      <c r="P19" s="99">
        <v>79</v>
      </c>
      <c r="Q19" s="97">
        <v>152516.51</v>
      </c>
      <c r="R19" s="97">
        <v>1930.5887341772152</v>
      </c>
      <c r="S19" s="97">
        <v>5242.8100000000004</v>
      </c>
      <c r="T19" s="98">
        <v>66.364683544303801</v>
      </c>
      <c r="U19" s="76">
        <v>49781.16</v>
      </c>
      <c r="V19" s="77">
        <v>0.48455726290901818</v>
      </c>
      <c r="W19" s="78"/>
      <c r="X19" s="62"/>
    </row>
    <row r="20" spans="1:55" ht="30" customHeight="1" x14ac:dyDescent="0.25">
      <c r="H20" s="70" t="s">
        <v>226</v>
      </c>
      <c r="I20" s="111" t="s">
        <v>49</v>
      </c>
      <c r="J20" s="102" t="s">
        <v>108</v>
      </c>
      <c r="K20" s="41">
        <v>8</v>
      </c>
      <c r="L20" s="42">
        <v>943.36</v>
      </c>
      <c r="M20" s="42">
        <v>117.92</v>
      </c>
      <c r="N20" s="42">
        <v>20</v>
      </c>
      <c r="O20" s="48">
        <v>2.5</v>
      </c>
      <c r="P20" s="41">
        <v>13</v>
      </c>
      <c r="Q20" s="42">
        <v>1655.17</v>
      </c>
      <c r="R20" s="42">
        <v>127.32076923076923</v>
      </c>
      <c r="S20" s="42">
        <v>277.27999999999997</v>
      </c>
      <c r="T20" s="48">
        <v>21.329230769230769</v>
      </c>
      <c r="U20" s="90">
        <v>711.81000000000006</v>
      </c>
      <c r="V20" s="91">
        <v>0.75454757462686572</v>
      </c>
      <c r="W20" s="78"/>
      <c r="X20" s="62"/>
    </row>
    <row r="21" spans="1:55" ht="30" customHeight="1" x14ac:dyDescent="0.25">
      <c r="H21" s="70" t="s">
        <v>226</v>
      </c>
      <c r="I21" s="115" t="s">
        <v>49</v>
      </c>
      <c r="J21" s="100" t="s">
        <v>110</v>
      </c>
      <c r="K21" s="116">
        <v>31</v>
      </c>
      <c r="L21" s="117">
        <v>11671.82</v>
      </c>
      <c r="M21" s="117">
        <v>376.51032258064515</v>
      </c>
      <c r="N21" s="117">
        <v>1743.54</v>
      </c>
      <c r="O21" s="118">
        <v>56.243225806451612</v>
      </c>
      <c r="P21" s="116">
        <v>28</v>
      </c>
      <c r="Q21" s="117">
        <v>11693.59</v>
      </c>
      <c r="R21" s="117">
        <v>417.62821428571431</v>
      </c>
      <c r="S21" s="117">
        <v>1042.56</v>
      </c>
      <c r="T21" s="118">
        <v>37.234285714285711</v>
      </c>
      <c r="U21" s="119">
        <v>21.770000000000437</v>
      </c>
      <c r="V21" s="120">
        <v>1.8651761250602251E-3</v>
      </c>
      <c r="W21" s="78"/>
      <c r="X21" s="62"/>
    </row>
    <row r="22" spans="1:55" ht="30" customHeight="1" x14ac:dyDescent="0.25">
      <c r="H22" s="87" t="s">
        <v>224</v>
      </c>
      <c r="I22" s="111" t="s">
        <v>55</v>
      </c>
      <c r="J22" s="102" t="s">
        <v>54</v>
      </c>
      <c r="K22" s="41">
        <v>3989</v>
      </c>
      <c r="L22" s="42">
        <v>2808104.81</v>
      </c>
      <c r="M22" s="42">
        <v>703.96209827024313</v>
      </c>
      <c r="N22" s="42">
        <v>290306.3</v>
      </c>
      <c r="O22" s="48">
        <v>72.776710955126589</v>
      </c>
      <c r="P22" s="41">
        <v>3767</v>
      </c>
      <c r="Q22" s="42">
        <v>2648333.56</v>
      </c>
      <c r="R22" s="42">
        <v>703.03518980621186</v>
      </c>
      <c r="S22" s="42">
        <v>257946.32</v>
      </c>
      <c r="T22" s="48">
        <v>68.475264135917172</v>
      </c>
      <c r="U22" s="90">
        <v>-159771.25</v>
      </c>
      <c r="V22" s="91">
        <v>-5.6896469615747708E-2</v>
      </c>
      <c r="W22" s="78"/>
      <c r="X22" s="62"/>
    </row>
    <row r="23" spans="1:55" ht="30" customHeight="1" x14ac:dyDescent="0.25">
      <c r="H23" s="71" t="s">
        <v>224</v>
      </c>
      <c r="I23" s="110" t="s">
        <v>55</v>
      </c>
      <c r="J23" s="101" t="s">
        <v>58</v>
      </c>
      <c r="K23" s="99">
        <v>391</v>
      </c>
      <c r="L23" s="97">
        <v>573543.4</v>
      </c>
      <c r="M23" s="97">
        <v>1466.8629156010231</v>
      </c>
      <c r="N23" s="97">
        <v>52967.75</v>
      </c>
      <c r="O23" s="98">
        <v>135.46739130434781</v>
      </c>
      <c r="P23" s="99">
        <v>498</v>
      </c>
      <c r="Q23" s="97">
        <v>672121.41</v>
      </c>
      <c r="R23" s="97">
        <v>1349.6413855421688</v>
      </c>
      <c r="S23" s="97">
        <v>50824.39</v>
      </c>
      <c r="T23" s="98">
        <v>102.05700803212851</v>
      </c>
      <c r="U23" s="76">
        <v>98578.010000000009</v>
      </c>
      <c r="V23" s="77">
        <v>0.17187541518218152</v>
      </c>
      <c r="W23" s="78"/>
      <c r="X23" s="62"/>
    </row>
    <row r="24" spans="1:55" ht="30" customHeight="1" x14ac:dyDescent="0.25">
      <c r="H24" s="71" t="s">
        <v>224</v>
      </c>
      <c r="I24" s="111" t="s">
        <v>55</v>
      </c>
      <c r="J24" s="102" t="s">
        <v>112</v>
      </c>
      <c r="K24" s="41">
        <v>347</v>
      </c>
      <c r="L24" s="42">
        <v>361889.03</v>
      </c>
      <c r="M24" s="42">
        <v>1042.9078674351586</v>
      </c>
      <c r="N24" s="42">
        <v>27285.19</v>
      </c>
      <c r="O24" s="48">
        <v>78.631671469740624</v>
      </c>
      <c r="P24" s="41">
        <v>280</v>
      </c>
      <c r="Q24" s="42">
        <v>294701.27999999997</v>
      </c>
      <c r="R24" s="42">
        <v>1052.5045714285714</v>
      </c>
      <c r="S24" s="42">
        <v>26680.73</v>
      </c>
      <c r="T24" s="48">
        <v>95.288321428571422</v>
      </c>
      <c r="U24" s="90">
        <v>-67187.750000000058</v>
      </c>
      <c r="V24" s="91">
        <v>-0.18565843236530286</v>
      </c>
      <c r="W24" s="78"/>
      <c r="X24" s="62"/>
    </row>
    <row r="25" spans="1:55" ht="30" customHeight="1" x14ac:dyDescent="0.25">
      <c r="H25" s="71" t="s">
        <v>224</v>
      </c>
      <c r="I25" s="110" t="s">
        <v>55</v>
      </c>
      <c r="J25" s="101" t="s">
        <v>114</v>
      </c>
      <c r="K25" s="99">
        <v>131</v>
      </c>
      <c r="L25" s="97">
        <v>101246.86</v>
      </c>
      <c r="M25" s="97">
        <v>772.87679389312973</v>
      </c>
      <c r="N25" s="97">
        <v>6555.72</v>
      </c>
      <c r="O25" s="98">
        <v>50.043664122137407</v>
      </c>
      <c r="P25" s="99">
        <v>149</v>
      </c>
      <c r="Q25" s="97">
        <v>109904.95</v>
      </c>
      <c r="R25" s="97">
        <v>737.61711409395969</v>
      </c>
      <c r="S25" s="97">
        <v>11850.11</v>
      </c>
      <c r="T25" s="98">
        <v>79.530939597315438</v>
      </c>
      <c r="U25" s="76">
        <v>8658.0899999999965</v>
      </c>
      <c r="V25" s="77">
        <v>8.5514652009948719E-2</v>
      </c>
      <c r="W25" s="78"/>
      <c r="X25" s="62"/>
    </row>
    <row r="26" spans="1:55" ht="30" customHeight="1" x14ac:dyDescent="0.25">
      <c r="H26" s="71" t="s">
        <v>224</v>
      </c>
      <c r="I26" s="111" t="s">
        <v>55</v>
      </c>
      <c r="J26" s="102" t="s">
        <v>116</v>
      </c>
      <c r="K26" s="41">
        <v>33</v>
      </c>
      <c r="L26" s="42">
        <v>3723.31</v>
      </c>
      <c r="M26" s="42">
        <v>112.82757575757576</v>
      </c>
      <c r="N26" s="42">
        <v>657.68</v>
      </c>
      <c r="O26" s="48">
        <v>19.92969696969697</v>
      </c>
      <c r="P26" s="41">
        <v>29</v>
      </c>
      <c r="Q26" s="42">
        <v>4060.74</v>
      </c>
      <c r="R26" s="42">
        <v>140.0255172413793</v>
      </c>
      <c r="S26" s="42">
        <v>416.6</v>
      </c>
      <c r="T26" s="48">
        <v>14.365517241379312</v>
      </c>
      <c r="U26" s="90">
        <v>337.42999999999984</v>
      </c>
      <c r="V26" s="91">
        <v>9.0626351284206749E-2</v>
      </c>
      <c r="W26" s="78"/>
      <c r="X26" s="62"/>
    </row>
    <row r="27" spans="1:55" ht="30" customHeight="1" x14ac:dyDescent="0.25">
      <c r="H27" s="71" t="s">
        <v>224</v>
      </c>
      <c r="I27" s="115" t="s">
        <v>55</v>
      </c>
      <c r="J27" s="100" t="s">
        <v>118</v>
      </c>
      <c r="K27" s="116">
        <v>76</v>
      </c>
      <c r="L27" s="117">
        <v>17098.900000000001</v>
      </c>
      <c r="M27" s="117">
        <v>224.98552631578949</v>
      </c>
      <c r="N27" s="117">
        <v>5126.17</v>
      </c>
      <c r="O27" s="118">
        <v>67.449605263157892</v>
      </c>
      <c r="P27" s="116">
        <v>83</v>
      </c>
      <c r="Q27" s="117">
        <v>15506.310000000001</v>
      </c>
      <c r="R27" s="117">
        <v>186.82301204819279</v>
      </c>
      <c r="S27" s="117">
        <v>2168.52</v>
      </c>
      <c r="T27" s="118">
        <v>26.126746987951808</v>
      </c>
      <c r="U27" s="119">
        <v>-1592.5900000000001</v>
      </c>
      <c r="V27" s="120">
        <v>-9.3139909584827096E-2</v>
      </c>
      <c r="W27" s="78"/>
      <c r="X27" s="62"/>
    </row>
    <row r="28" spans="1:55" ht="30" customHeight="1" x14ac:dyDescent="0.25">
      <c r="H28" s="68" t="s">
        <v>217</v>
      </c>
      <c r="I28" s="111" t="s">
        <v>157</v>
      </c>
      <c r="J28" s="102" t="s">
        <v>156</v>
      </c>
      <c r="K28" s="41">
        <v>77</v>
      </c>
      <c r="L28" s="42">
        <v>212460.77</v>
      </c>
      <c r="M28" s="42">
        <v>2759.2307792207789</v>
      </c>
      <c r="N28" s="42">
        <v>12267.62</v>
      </c>
      <c r="O28" s="48">
        <v>159.31974025974026</v>
      </c>
      <c r="P28" s="41">
        <v>76</v>
      </c>
      <c r="Q28" s="42">
        <v>229224.74</v>
      </c>
      <c r="R28" s="42">
        <v>3016.1149999999998</v>
      </c>
      <c r="S28" s="42">
        <v>11590.93</v>
      </c>
      <c r="T28" s="48">
        <v>152.51223684210527</v>
      </c>
      <c r="U28" s="90">
        <v>16763.97</v>
      </c>
      <c r="V28" s="91">
        <v>7.8903837164856369E-2</v>
      </c>
      <c r="W28" s="78"/>
      <c r="X28" s="62"/>
    </row>
    <row r="29" spans="1:55" ht="30" customHeight="1" x14ac:dyDescent="0.25">
      <c r="H29" s="68" t="s">
        <v>217</v>
      </c>
      <c r="I29" s="115" t="s">
        <v>157</v>
      </c>
      <c r="J29" s="100" t="s">
        <v>159</v>
      </c>
      <c r="K29" s="116">
        <v>2210</v>
      </c>
      <c r="L29" s="117">
        <v>8780992.2199999988</v>
      </c>
      <c r="M29" s="117">
        <v>3973.2996470588232</v>
      </c>
      <c r="N29" s="117">
        <v>427160.17000000004</v>
      </c>
      <c r="O29" s="118">
        <v>193.28514479638011</v>
      </c>
      <c r="P29" s="116">
        <v>2279</v>
      </c>
      <c r="Q29" s="117">
        <v>9116082.4299999997</v>
      </c>
      <c r="R29" s="117">
        <v>4000.0361693725317</v>
      </c>
      <c r="S29" s="117">
        <v>377969.05000000005</v>
      </c>
      <c r="T29" s="118">
        <v>165.84863975427822</v>
      </c>
      <c r="U29" s="119">
        <v>335090.21000000089</v>
      </c>
      <c r="V29" s="120">
        <v>3.8160859456951086E-2</v>
      </c>
      <c r="W29" s="78"/>
      <c r="X29" s="62"/>
    </row>
    <row r="30" spans="1:55" ht="30" customHeight="1" x14ac:dyDescent="0.25">
      <c r="H30" s="68" t="s">
        <v>217</v>
      </c>
      <c r="I30" s="111" t="s">
        <v>94</v>
      </c>
      <c r="J30" s="102" t="s">
        <v>93</v>
      </c>
      <c r="K30" s="41">
        <v>152</v>
      </c>
      <c r="L30" s="42">
        <v>496635.36</v>
      </c>
      <c r="M30" s="42">
        <v>3267.3378947368419</v>
      </c>
      <c r="N30" s="42">
        <v>47428.6</v>
      </c>
      <c r="O30" s="48">
        <v>312.03026315789475</v>
      </c>
      <c r="P30" s="41">
        <v>116</v>
      </c>
      <c r="Q30" s="42">
        <v>325282.09000000003</v>
      </c>
      <c r="R30" s="42">
        <v>2804.1559482758621</v>
      </c>
      <c r="S30" s="42">
        <v>21763.200000000001</v>
      </c>
      <c r="T30" s="48">
        <v>187.61379310344827</v>
      </c>
      <c r="U30" s="90">
        <v>-171353.26999999996</v>
      </c>
      <c r="V30" s="91">
        <v>-0.34502833225568147</v>
      </c>
      <c r="W30" s="78"/>
      <c r="X30" s="62"/>
    </row>
    <row r="31" spans="1:55" ht="30" customHeight="1" x14ac:dyDescent="0.25">
      <c r="H31" s="68" t="s">
        <v>217</v>
      </c>
      <c r="I31" s="115" t="s">
        <v>94</v>
      </c>
      <c r="J31" s="100" t="s">
        <v>96</v>
      </c>
      <c r="K31" s="116">
        <v>700</v>
      </c>
      <c r="L31" s="117">
        <v>2260193.14</v>
      </c>
      <c r="M31" s="117">
        <v>3228.8473428571428</v>
      </c>
      <c r="N31" s="117">
        <v>171176.61</v>
      </c>
      <c r="O31" s="118">
        <v>244.53801428571427</v>
      </c>
      <c r="P31" s="116">
        <v>692</v>
      </c>
      <c r="Q31" s="117">
        <v>1972542.3900000001</v>
      </c>
      <c r="R31" s="117">
        <v>2850.4947832369944</v>
      </c>
      <c r="S31" s="117">
        <v>134698.88</v>
      </c>
      <c r="T31" s="118">
        <v>194.65156069364161</v>
      </c>
      <c r="U31" s="119">
        <v>-287650.75</v>
      </c>
      <c r="V31" s="120">
        <v>-0.12726821655604176</v>
      </c>
      <c r="W31" s="78"/>
      <c r="X31" s="62"/>
    </row>
    <row r="32" spans="1:55" ht="30" customHeight="1" x14ac:dyDescent="0.25">
      <c r="H32" s="68" t="s">
        <v>217</v>
      </c>
      <c r="I32" s="111" t="s">
        <v>20</v>
      </c>
      <c r="J32" s="102" t="s">
        <v>19</v>
      </c>
      <c r="K32" s="41">
        <v>4634</v>
      </c>
      <c r="L32" s="42">
        <v>8583640.75</v>
      </c>
      <c r="M32" s="42">
        <v>1852.3178139835995</v>
      </c>
      <c r="N32" s="42">
        <v>291728.7</v>
      </c>
      <c r="O32" s="48">
        <v>62.953970651704793</v>
      </c>
      <c r="P32" s="41">
        <v>4477</v>
      </c>
      <c r="Q32" s="42">
        <v>7887080.1299999999</v>
      </c>
      <c r="R32" s="42">
        <v>1761.6886598168417</v>
      </c>
      <c r="S32" s="42">
        <v>166386.57999999999</v>
      </c>
      <c r="T32" s="48">
        <v>37.164748715657801</v>
      </c>
      <c r="U32" s="90">
        <v>-696560.62000000011</v>
      </c>
      <c r="V32" s="91">
        <v>-8.1149787169273138E-2</v>
      </c>
      <c r="W32" s="78"/>
      <c r="X32" s="62"/>
    </row>
    <row r="33" spans="8:24" ht="30" customHeight="1" x14ac:dyDescent="0.25">
      <c r="H33" s="68" t="s">
        <v>217</v>
      </c>
      <c r="I33" s="110" t="s">
        <v>20</v>
      </c>
      <c r="J33" s="101" t="s">
        <v>87</v>
      </c>
      <c r="K33" s="99">
        <v>2446</v>
      </c>
      <c r="L33" s="97">
        <v>5803168.8099999996</v>
      </c>
      <c r="M33" s="97">
        <v>2372.5138225674568</v>
      </c>
      <c r="N33" s="97">
        <v>603538.35</v>
      </c>
      <c r="O33" s="98">
        <v>246.74503270645951</v>
      </c>
      <c r="P33" s="99">
        <v>1782</v>
      </c>
      <c r="Q33" s="97">
        <v>3478800.3</v>
      </c>
      <c r="R33" s="97">
        <v>1952.1887205387204</v>
      </c>
      <c r="S33" s="97">
        <v>309470.77</v>
      </c>
      <c r="T33" s="98">
        <v>173.66485409652077</v>
      </c>
      <c r="U33" s="76">
        <v>-2324368.5099999998</v>
      </c>
      <c r="V33" s="77">
        <v>-0.40053436081243343</v>
      </c>
      <c r="W33" s="78"/>
      <c r="X33" s="62"/>
    </row>
    <row r="34" spans="8:24" ht="30" customHeight="1" x14ac:dyDescent="0.25">
      <c r="H34" s="86" t="s">
        <v>217</v>
      </c>
      <c r="I34" s="111" t="s">
        <v>20</v>
      </c>
      <c r="J34" s="102" t="s">
        <v>90</v>
      </c>
      <c r="K34" s="41">
        <v>6085</v>
      </c>
      <c r="L34" s="42">
        <v>16049090.02</v>
      </c>
      <c r="M34" s="42">
        <v>2637.4839802793754</v>
      </c>
      <c r="N34" s="42">
        <v>1849730.79</v>
      </c>
      <c r="O34" s="48">
        <v>303.98205258833195</v>
      </c>
      <c r="P34" s="41">
        <v>4336</v>
      </c>
      <c r="Q34" s="42">
        <v>11170905.58</v>
      </c>
      <c r="R34" s="42">
        <v>2576.3158625461256</v>
      </c>
      <c r="S34" s="42">
        <v>1046070.51</v>
      </c>
      <c r="T34" s="48">
        <v>241.25242389298893</v>
      </c>
      <c r="U34" s="90">
        <v>-4878184.4399999995</v>
      </c>
      <c r="V34" s="91">
        <v>-0.3039539583814983</v>
      </c>
      <c r="W34" s="78"/>
      <c r="X34" s="62"/>
    </row>
    <row r="35" spans="8:24" ht="30" customHeight="1" x14ac:dyDescent="0.25">
      <c r="H35" s="68" t="s">
        <v>217</v>
      </c>
      <c r="I35" s="110" t="s">
        <v>20</v>
      </c>
      <c r="J35" s="101" t="s">
        <v>146</v>
      </c>
      <c r="K35" s="99">
        <v>80</v>
      </c>
      <c r="L35" s="97">
        <v>21783.52</v>
      </c>
      <c r="M35" s="97">
        <v>272.29399999999998</v>
      </c>
      <c r="N35" s="97">
        <v>1723.23</v>
      </c>
      <c r="O35" s="98">
        <v>21.540375000000001</v>
      </c>
      <c r="P35" s="99">
        <v>51</v>
      </c>
      <c r="Q35" s="97">
        <v>8534.7999999999993</v>
      </c>
      <c r="R35" s="97">
        <v>167.34901960784313</v>
      </c>
      <c r="S35" s="97">
        <v>2291.1799999999998</v>
      </c>
      <c r="T35" s="98">
        <v>44.925098039215683</v>
      </c>
      <c r="U35" s="76">
        <v>-13248.720000000001</v>
      </c>
      <c r="V35" s="77">
        <v>-0.60819922583677943</v>
      </c>
      <c r="W35" s="78"/>
      <c r="X35" s="62"/>
    </row>
    <row r="36" spans="8:24" ht="30" customHeight="1" x14ac:dyDescent="0.25">
      <c r="H36" s="68" t="s">
        <v>217</v>
      </c>
      <c r="I36" s="111" t="s">
        <v>20</v>
      </c>
      <c r="J36" s="102" t="s">
        <v>152</v>
      </c>
      <c r="K36" s="41">
        <v>408</v>
      </c>
      <c r="L36" s="42">
        <v>2274326.6999999997</v>
      </c>
      <c r="M36" s="42">
        <v>5574.3301470588231</v>
      </c>
      <c r="N36" s="42">
        <v>153905.78</v>
      </c>
      <c r="O36" s="48">
        <v>377.22004901960781</v>
      </c>
      <c r="P36" s="41">
        <v>483</v>
      </c>
      <c r="Q36" s="42">
        <v>2650691.17</v>
      </c>
      <c r="R36" s="42">
        <v>5487.9734368530017</v>
      </c>
      <c r="S36" s="42">
        <v>152598.76999999999</v>
      </c>
      <c r="T36" s="48">
        <v>315.93948240165628</v>
      </c>
      <c r="U36" s="90">
        <v>376364.4700000002</v>
      </c>
      <c r="V36" s="91">
        <v>0.16548390783083197</v>
      </c>
      <c r="W36" s="78"/>
      <c r="X36" s="62"/>
    </row>
    <row r="37" spans="8:24" ht="30" customHeight="1" x14ac:dyDescent="0.25">
      <c r="H37" s="68" t="s">
        <v>217</v>
      </c>
      <c r="I37" s="115" t="s">
        <v>20</v>
      </c>
      <c r="J37" s="100" t="s">
        <v>154</v>
      </c>
      <c r="K37" s="116">
        <v>784</v>
      </c>
      <c r="L37" s="117">
        <v>3157106.8</v>
      </c>
      <c r="M37" s="117">
        <v>4026.9219387755102</v>
      </c>
      <c r="N37" s="117">
        <v>381493.04</v>
      </c>
      <c r="O37" s="118">
        <v>486.59826530612241</v>
      </c>
      <c r="P37" s="116">
        <v>776</v>
      </c>
      <c r="Q37" s="117">
        <v>2845848.74</v>
      </c>
      <c r="R37" s="117">
        <v>3667.3308505154641</v>
      </c>
      <c r="S37" s="117">
        <v>269302.12</v>
      </c>
      <c r="T37" s="118">
        <v>347.03881443298968</v>
      </c>
      <c r="U37" s="119">
        <v>-311258.05999999959</v>
      </c>
      <c r="V37" s="120">
        <v>-9.8589651765977518E-2</v>
      </c>
      <c r="W37" s="78"/>
      <c r="X37" s="62"/>
    </row>
    <row r="38" spans="8:24" ht="30" customHeight="1" x14ac:dyDescent="0.25">
      <c r="H38" s="68" t="s">
        <v>217</v>
      </c>
      <c r="I38" s="111" t="s">
        <v>216</v>
      </c>
      <c r="J38" s="102" t="s">
        <v>149</v>
      </c>
      <c r="K38" s="41">
        <v>44</v>
      </c>
      <c r="L38" s="42">
        <v>158443.04999999999</v>
      </c>
      <c r="M38" s="42">
        <v>3600.9784090909088</v>
      </c>
      <c r="N38" s="42">
        <v>17785.36</v>
      </c>
      <c r="O38" s="48">
        <v>404.21272727272731</v>
      </c>
      <c r="P38" s="41">
        <v>39</v>
      </c>
      <c r="Q38" s="42">
        <v>159490.97</v>
      </c>
      <c r="R38" s="42">
        <v>4089.5120512820513</v>
      </c>
      <c r="S38" s="42">
        <v>23494.78</v>
      </c>
      <c r="T38" s="48">
        <v>602.43025641025633</v>
      </c>
      <c r="U38" s="90">
        <v>1047.9200000000128</v>
      </c>
      <c r="V38" s="91">
        <v>6.6138590490400989E-3</v>
      </c>
      <c r="W38" s="78"/>
      <c r="X38" s="62"/>
    </row>
    <row r="39" spans="8:24" ht="30" customHeight="1" x14ac:dyDescent="0.25">
      <c r="H39" s="69" t="s">
        <v>217</v>
      </c>
      <c r="I39" s="115" t="s">
        <v>216</v>
      </c>
      <c r="J39" s="100" t="s">
        <v>162</v>
      </c>
      <c r="K39" s="116">
        <v>26</v>
      </c>
      <c r="L39" s="117">
        <v>192928.93</v>
      </c>
      <c r="M39" s="117">
        <v>7420.3434615384613</v>
      </c>
      <c r="N39" s="117">
        <v>7249.61</v>
      </c>
      <c r="O39" s="118">
        <v>278.83115384615382</v>
      </c>
      <c r="P39" s="116">
        <v>14</v>
      </c>
      <c r="Q39" s="117">
        <v>120522.3</v>
      </c>
      <c r="R39" s="117">
        <v>8608.7357142857145</v>
      </c>
      <c r="S39" s="117">
        <v>4192.08</v>
      </c>
      <c r="T39" s="118">
        <v>299.43428571428569</v>
      </c>
      <c r="U39" s="119">
        <v>-72406.62999999999</v>
      </c>
      <c r="V39" s="120">
        <v>-0.37530208662848019</v>
      </c>
      <c r="W39" s="78"/>
      <c r="X39" s="62"/>
    </row>
    <row r="40" spans="8:24" ht="30" customHeight="1" x14ac:dyDescent="0.25">
      <c r="H40" s="66" t="s">
        <v>218</v>
      </c>
      <c r="I40" s="111" t="s">
        <v>70</v>
      </c>
      <c r="J40" s="102" t="s">
        <v>22</v>
      </c>
      <c r="K40" s="41">
        <v>101</v>
      </c>
      <c r="L40" s="42">
        <v>473255.74</v>
      </c>
      <c r="M40" s="42">
        <v>4685.7003960396041</v>
      </c>
      <c r="N40" s="42">
        <v>39698.32</v>
      </c>
      <c r="O40" s="48">
        <v>393.05267326732672</v>
      </c>
      <c r="P40" s="41">
        <v>108</v>
      </c>
      <c r="Q40" s="42">
        <v>532853.27</v>
      </c>
      <c r="R40" s="42">
        <v>4933.8265740740744</v>
      </c>
      <c r="S40" s="42">
        <v>31839.08</v>
      </c>
      <c r="T40" s="48">
        <v>294.8062962962963</v>
      </c>
      <c r="U40" s="90">
        <v>59597.530000000028</v>
      </c>
      <c r="V40" s="91">
        <v>0.12593091845013868</v>
      </c>
      <c r="W40" s="78"/>
      <c r="X40" s="62"/>
    </row>
    <row r="41" spans="8:24" ht="30" customHeight="1" x14ac:dyDescent="0.25">
      <c r="H41" s="66" t="s">
        <v>218</v>
      </c>
      <c r="I41" s="110" t="s">
        <v>70</v>
      </c>
      <c r="J41" s="101" t="s">
        <v>25</v>
      </c>
      <c r="K41" s="99">
        <v>144</v>
      </c>
      <c r="L41" s="97">
        <v>466183.89</v>
      </c>
      <c r="M41" s="97">
        <v>3237.3881249999999</v>
      </c>
      <c r="N41" s="97">
        <v>28626.57</v>
      </c>
      <c r="O41" s="98">
        <v>198.795625</v>
      </c>
      <c r="P41" s="99">
        <v>158</v>
      </c>
      <c r="Q41" s="97">
        <v>688588.63</v>
      </c>
      <c r="R41" s="97">
        <v>4358.1558860759496</v>
      </c>
      <c r="S41" s="97">
        <v>41567.910000000003</v>
      </c>
      <c r="T41" s="98">
        <v>263.08803797468357</v>
      </c>
      <c r="U41" s="76">
        <v>222404.74</v>
      </c>
      <c r="V41" s="77">
        <v>0.47707513015947417</v>
      </c>
      <c r="W41" s="78"/>
      <c r="X41" s="62"/>
    </row>
    <row r="42" spans="8:24" ht="30" customHeight="1" x14ac:dyDescent="0.25">
      <c r="H42" s="66" t="s">
        <v>218</v>
      </c>
      <c r="I42" s="111" t="s">
        <v>70</v>
      </c>
      <c r="J42" s="102" t="s">
        <v>27</v>
      </c>
      <c r="K42" s="41">
        <v>13</v>
      </c>
      <c r="L42" s="42">
        <v>34347.42</v>
      </c>
      <c r="M42" s="42">
        <v>2642.1092307692306</v>
      </c>
      <c r="N42" s="42">
        <v>3739.25</v>
      </c>
      <c r="O42" s="48">
        <v>287.63461538461536</v>
      </c>
      <c r="P42" s="41">
        <v>21</v>
      </c>
      <c r="Q42" s="42">
        <v>100442.01999999999</v>
      </c>
      <c r="R42" s="42">
        <v>4782.9533333333329</v>
      </c>
      <c r="S42" s="42">
        <v>5206.62</v>
      </c>
      <c r="T42" s="48">
        <v>247.93428571428572</v>
      </c>
      <c r="U42" s="90">
        <v>66094.599999999991</v>
      </c>
      <c r="V42" s="91">
        <v>1.9242959150934771</v>
      </c>
      <c r="W42" s="78"/>
      <c r="X42" s="62"/>
    </row>
    <row r="43" spans="8:24" ht="30" customHeight="1" x14ac:dyDescent="0.25">
      <c r="H43" s="66" t="s">
        <v>218</v>
      </c>
      <c r="I43" s="110" t="s">
        <v>70</v>
      </c>
      <c r="J43" s="101" t="s">
        <v>70</v>
      </c>
      <c r="K43" s="99">
        <v>970</v>
      </c>
      <c r="L43" s="97">
        <v>2002430.87</v>
      </c>
      <c r="M43" s="97">
        <v>2064.3617216494845</v>
      </c>
      <c r="N43" s="97">
        <v>107938.02</v>
      </c>
      <c r="O43" s="98">
        <v>111.27630927835052</v>
      </c>
      <c r="P43" s="99">
        <v>847</v>
      </c>
      <c r="Q43" s="97">
        <v>1919409.87</v>
      </c>
      <c r="R43" s="97">
        <v>2266.1273553719011</v>
      </c>
      <c r="S43" s="97">
        <v>72368.600000000006</v>
      </c>
      <c r="T43" s="98">
        <v>85.441086186540744</v>
      </c>
      <c r="U43" s="76">
        <v>-83021</v>
      </c>
      <c r="V43" s="77">
        <v>-4.1460107933713582E-2</v>
      </c>
      <c r="W43" s="78"/>
      <c r="X43" s="62"/>
    </row>
    <row r="44" spans="8:24" ht="30" customHeight="1" x14ac:dyDescent="0.25">
      <c r="H44" s="66" t="s">
        <v>218</v>
      </c>
      <c r="I44" s="111" t="s">
        <v>70</v>
      </c>
      <c r="J44" s="102" t="s">
        <v>72</v>
      </c>
      <c r="K44" s="41">
        <v>1418</v>
      </c>
      <c r="L44" s="42">
        <v>1945706.76</v>
      </c>
      <c r="M44" s="42">
        <v>1372.1486318758816</v>
      </c>
      <c r="N44" s="42">
        <v>73562.16</v>
      </c>
      <c r="O44" s="48">
        <v>51.877404795486605</v>
      </c>
      <c r="P44" s="41">
        <v>1401</v>
      </c>
      <c r="Q44" s="42">
        <v>1897537.45</v>
      </c>
      <c r="R44" s="42">
        <v>1354.4164525339042</v>
      </c>
      <c r="S44" s="42">
        <v>53765.52</v>
      </c>
      <c r="T44" s="48">
        <v>38.376531049250531</v>
      </c>
      <c r="U44" s="90">
        <v>-48169.310000000056</v>
      </c>
      <c r="V44" s="91">
        <v>-2.4756716166212042E-2</v>
      </c>
      <c r="W44" s="78"/>
      <c r="X44" s="62"/>
    </row>
    <row r="45" spans="8:24" ht="30" customHeight="1" x14ac:dyDescent="0.25">
      <c r="H45" s="66" t="s">
        <v>218</v>
      </c>
      <c r="I45" s="110" t="s">
        <v>70</v>
      </c>
      <c r="J45" s="101" t="s">
        <v>74</v>
      </c>
      <c r="K45" s="99">
        <v>196</v>
      </c>
      <c r="L45" s="97">
        <v>376077.79000000004</v>
      </c>
      <c r="M45" s="97">
        <v>1918.7642346938778</v>
      </c>
      <c r="N45" s="97">
        <v>9538.14</v>
      </c>
      <c r="O45" s="98">
        <v>48.663979591836728</v>
      </c>
      <c r="P45" s="99">
        <v>195</v>
      </c>
      <c r="Q45" s="97">
        <v>385597.34</v>
      </c>
      <c r="R45" s="97">
        <v>1977.4222564102565</v>
      </c>
      <c r="S45" s="97">
        <v>6673.53</v>
      </c>
      <c r="T45" s="98">
        <v>34.223230769230767</v>
      </c>
      <c r="U45" s="76">
        <v>9519.5499999999884</v>
      </c>
      <c r="V45" s="77">
        <v>2.5312715223092509E-2</v>
      </c>
      <c r="W45" s="78"/>
      <c r="X45" s="62"/>
    </row>
    <row r="46" spans="8:24" ht="30" customHeight="1" x14ac:dyDescent="0.25">
      <c r="H46" s="66" t="s">
        <v>218</v>
      </c>
      <c r="I46" s="111" t="s">
        <v>70</v>
      </c>
      <c r="J46" s="102" t="s">
        <v>128</v>
      </c>
      <c r="K46" s="41">
        <v>856</v>
      </c>
      <c r="L46" s="42">
        <v>4651818.2</v>
      </c>
      <c r="M46" s="42">
        <v>5434.3670560747669</v>
      </c>
      <c r="N46" s="42">
        <v>347577.19</v>
      </c>
      <c r="O46" s="48">
        <v>406.04811915887854</v>
      </c>
      <c r="P46" s="41">
        <v>863</v>
      </c>
      <c r="Q46" s="42">
        <v>5359604.62</v>
      </c>
      <c r="R46" s="42">
        <v>6210.4340903823868</v>
      </c>
      <c r="S46" s="42">
        <v>279085.90999999997</v>
      </c>
      <c r="T46" s="48">
        <v>323.3903939745075</v>
      </c>
      <c r="U46" s="90">
        <v>707786.41999999993</v>
      </c>
      <c r="V46" s="91">
        <v>0.15215264001503753</v>
      </c>
      <c r="W46" s="78"/>
      <c r="X46" s="62"/>
    </row>
    <row r="47" spans="8:24" ht="30" customHeight="1" x14ac:dyDescent="0.25">
      <c r="H47" s="66" t="s">
        <v>218</v>
      </c>
      <c r="I47" s="110" t="s">
        <v>70</v>
      </c>
      <c r="J47" s="101" t="s">
        <v>132</v>
      </c>
      <c r="K47" s="99">
        <v>1180</v>
      </c>
      <c r="L47" s="97">
        <v>4654644.0699999994</v>
      </c>
      <c r="M47" s="97">
        <v>3944.6136186440672</v>
      </c>
      <c r="N47" s="97">
        <v>322786.84999999998</v>
      </c>
      <c r="O47" s="98">
        <v>273.54817796610166</v>
      </c>
      <c r="P47" s="99">
        <v>960</v>
      </c>
      <c r="Q47" s="97">
        <v>3947831.7</v>
      </c>
      <c r="R47" s="97">
        <v>4112.3246875000004</v>
      </c>
      <c r="S47" s="97">
        <v>219053.89</v>
      </c>
      <c r="T47" s="98">
        <v>228.18113541666668</v>
      </c>
      <c r="U47" s="76">
        <v>-706812.36999999918</v>
      </c>
      <c r="V47" s="77">
        <v>-0.15185100286303937</v>
      </c>
      <c r="W47" s="78"/>
      <c r="X47" s="62"/>
    </row>
    <row r="48" spans="8:24" ht="30" customHeight="1" x14ac:dyDescent="0.25">
      <c r="H48" s="66" t="s">
        <v>218</v>
      </c>
      <c r="I48" s="111" t="s">
        <v>70</v>
      </c>
      <c r="J48" s="102" t="s">
        <v>134</v>
      </c>
      <c r="K48" s="41">
        <v>38</v>
      </c>
      <c r="L48" s="42">
        <v>6672.88</v>
      </c>
      <c r="M48" s="42">
        <v>175.60210526315791</v>
      </c>
      <c r="N48" s="42">
        <v>1178.58</v>
      </c>
      <c r="O48" s="48">
        <v>31.015263157894736</v>
      </c>
      <c r="P48" s="41">
        <v>108</v>
      </c>
      <c r="Q48" s="42">
        <v>40927.11</v>
      </c>
      <c r="R48" s="42">
        <v>378.95472222222224</v>
      </c>
      <c r="S48" s="42">
        <v>8215.23</v>
      </c>
      <c r="T48" s="48">
        <v>76.066944444444445</v>
      </c>
      <c r="U48" s="90">
        <v>34254.230000000003</v>
      </c>
      <c r="V48" s="91">
        <v>5.1333502175971999</v>
      </c>
      <c r="W48" s="78"/>
      <c r="X48" s="62"/>
    </row>
    <row r="49" spans="8:24" ht="30" customHeight="1" x14ac:dyDescent="0.25">
      <c r="H49" s="66" t="s">
        <v>218</v>
      </c>
      <c r="I49" s="110" t="s">
        <v>70</v>
      </c>
      <c r="J49" s="101" t="s">
        <v>142</v>
      </c>
      <c r="K49" s="99">
        <v>133</v>
      </c>
      <c r="L49" s="97">
        <v>488150.36</v>
      </c>
      <c r="M49" s="97">
        <v>3670.3034586466165</v>
      </c>
      <c r="N49" s="97">
        <v>39015.94</v>
      </c>
      <c r="O49" s="98">
        <v>293.35293233082706</v>
      </c>
      <c r="P49" s="99">
        <v>125</v>
      </c>
      <c r="Q49" s="97">
        <v>617007.0199999999</v>
      </c>
      <c r="R49" s="97">
        <v>4936.0561599999992</v>
      </c>
      <c r="S49" s="97">
        <v>34005.57</v>
      </c>
      <c r="T49" s="98">
        <v>272.04455999999999</v>
      </c>
      <c r="U49" s="76">
        <v>128856.65999999992</v>
      </c>
      <c r="V49" s="77">
        <v>0.26396919998174317</v>
      </c>
      <c r="W49" s="78"/>
      <c r="X49" s="62"/>
    </row>
    <row r="50" spans="8:24" ht="30" customHeight="1" x14ac:dyDescent="0.25">
      <c r="H50" s="66" t="s">
        <v>218</v>
      </c>
      <c r="I50" s="112" t="s">
        <v>70</v>
      </c>
      <c r="J50" s="103" t="s">
        <v>144</v>
      </c>
      <c r="K50" s="106">
        <v>26</v>
      </c>
      <c r="L50" s="104">
        <v>13881.72</v>
      </c>
      <c r="M50" s="104">
        <v>533.91230769230765</v>
      </c>
      <c r="N50" s="104">
        <v>2882.16</v>
      </c>
      <c r="O50" s="105">
        <v>110.85230769230769</v>
      </c>
      <c r="P50" s="106">
        <v>46</v>
      </c>
      <c r="Q50" s="104">
        <v>49219.93</v>
      </c>
      <c r="R50" s="104">
        <v>1069.9984782608697</v>
      </c>
      <c r="S50" s="104">
        <v>9692.92</v>
      </c>
      <c r="T50" s="105">
        <v>210.71565217391304</v>
      </c>
      <c r="U50" s="107">
        <v>35338.21</v>
      </c>
      <c r="V50" s="108">
        <v>2.5456650904931091</v>
      </c>
      <c r="W50" s="78"/>
      <c r="X50" s="62"/>
    </row>
    <row r="51" spans="8:24" ht="30" customHeight="1" x14ac:dyDescent="0.25">
      <c r="H51" s="67" t="s">
        <v>218</v>
      </c>
      <c r="I51" s="110" t="s">
        <v>15</v>
      </c>
      <c r="J51" s="101" t="s">
        <v>14</v>
      </c>
      <c r="K51" s="99">
        <v>10</v>
      </c>
      <c r="L51" s="97">
        <v>44428.43</v>
      </c>
      <c r="M51" s="97">
        <v>4442.8429999999998</v>
      </c>
      <c r="N51" s="97">
        <v>3078.36</v>
      </c>
      <c r="O51" s="98">
        <v>307.83600000000001</v>
      </c>
      <c r="P51" s="99">
        <v>9</v>
      </c>
      <c r="Q51" s="97">
        <v>40553.870000000003</v>
      </c>
      <c r="R51" s="97">
        <v>4505.9855555555559</v>
      </c>
      <c r="S51" s="97">
        <v>4080</v>
      </c>
      <c r="T51" s="98">
        <v>453.33333333333331</v>
      </c>
      <c r="U51" s="76">
        <v>-3874.5599999999977</v>
      </c>
      <c r="V51" s="77">
        <v>-8.720902359142553E-2</v>
      </c>
      <c r="W51" s="78"/>
      <c r="X51" s="62"/>
    </row>
    <row r="52" spans="8:24" ht="30" customHeight="1" x14ac:dyDescent="0.25">
      <c r="H52" s="66" t="s">
        <v>218</v>
      </c>
      <c r="I52" s="112" t="s">
        <v>15</v>
      </c>
      <c r="J52" s="103" t="s">
        <v>17</v>
      </c>
      <c r="K52" s="106">
        <v>22</v>
      </c>
      <c r="L52" s="104">
        <v>129595.76000000001</v>
      </c>
      <c r="M52" s="104">
        <v>5890.7163636363639</v>
      </c>
      <c r="N52" s="104">
        <v>22950.04</v>
      </c>
      <c r="O52" s="105">
        <v>1043.1836363636364</v>
      </c>
      <c r="P52" s="106">
        <v>14</v>
      </c>
      <c r="Q52" s="104">
        <v>94413.8</v>
      </c>
      <c r="R52" s="104">
        <v>6743.8428571428576</v>
      </c>
      <c r="S52" s="104">
        <v>2205</v>
      </c>
      <c r="T52" s="105">
        <v>157.5</v>
      </c>
      <c r="U52" s="107">
        <v>-35181.960000000006</v>
      </c>
      <c r="V52" s="108">
        <v>-0.27147462231789066</v>
      </c>
      <c r="W52" s="78"/>
      <c r="X52" s="62"/>
    </row>
    <row r="53" spans="8:24" ht="30" customHeight="1" x14ac:dyDescent="0.25">
      <c r="H53" s="66" t="s">
        <v>218</v>
      </c>
      <c r="I53" s="110" t="s">
        <v>2</v>
      </c>
      <c r="J53" s="101" t="s">
        <v>1</v>
      </c>
      <c r="K53" s="99">
        <v>488</v>
      </c>
      <c r="L53" s="97">
        <v>801464.85000000009</v>
      </c>
      <c r="M53" s="97">
        <v>1642.3460040983609</v>
      </c>
      <c r="N53" s="97">
        <v>6853</v>
      </c>
      <c r="O53" s="98">
        <v>14.043032786885245</v>
      </c>
      <c r="P53" s="99">
        <v>443</v>
      </c>
      <c r="Q53" s="97">
        <v>554213.07999999996</v>
      </c>
      <c r="R53" s="97">
        <v>1251.0453273137696</v>
      </c>
      <c r="S53" s="97">
        <v>4965.2599999999993</v>
      </c>
      <c r="T53" s="98">
        <v>11.2082618510158</v>
      </c>
      <c r="U53" s="76">
        <v>-247251.77000000014</v>
      </c>
      <c r="V53" s="77">
        <v>-0.30849983002997589</v>
      </c>
      <c r="W53" s="78"/>
      <c r="X53" s="62"/>
    </row>
    <row r="54" spans="8:24" ht="30" customHeight="1" x14ac:dyDescent="0.25">
      <c r="H54" s="66" t="s">
        <v>218</v>
      </c>
      <c r="I54" s="111" t="s">
        <v>2</v>
      </c>
      <c r="J54" s="102" t="s">
        <v>5</v>
      </c>
      <c r="K54" s="41">
        <v>1181</v>
      </c>
      <c r="L54" s="42">
        <v>1663265.7</v>
      </c>
      <c r="M54" s="42">
        <v>1408.3536833192209</v>
      </c>
      <c r="N54" s="42">
        <v>10929.73</v>
      </c>
      <c r="O54" s="48">
        <v>9.2546401354784074</v>
      </c>
      <c r="P54" s="41">
        <v>1102</v>
      </c>
      <c r="Q54" s="42">
        <v>1209356.79</v>
      </c>
      <c r="R54" s="42">
        <v>1097.4199546279492</v>
      </c>
      <c r="S54" s="42">
        <v>6273.08</v>
      </c>
      <c r="T54" s="48">
        <v>5.6924500907441011</v>
      </c>
      <c r="U54" s="90">
        <v>-453908.90999999992</v>
      </c>
      <c r="V54" s="91">
        <v>-0.27290222482192711</v>
      </c>
      <c r="W54" s="78"/>
      <c r="X54" s="62"/>
    </row>
    <row r="55" spans="8:24" ht="30" customHeight="1" x14ac:dyDescent="0.25">
      <c r="H55" s="66" t="s">
        <v>218</v>
      </c>
      <c r="I55" s="110" t="s">
        <v>2</v>
      </c>
      <c r="J55" s="101" t="s">
        <v>29</v>
      </c>
      <c r="K55" s="99">
        <v>3164</v>
      </c>
      <c r="L55" s="97">
        <v>11521230.639999999</v>
      </c>
      <c r="M55" s="97">
        <v>3641.3497597977239</v>
      </c>
      <c r="N55" s="97">
        <v>581072.12999999989</v>
      </c>
      <c r="O55" s="98">
        <v>183.65111567635901</v>
      </c>
      <c r="P55" s="99">
        <v>2995</v>
      </c>
      <c r="Q55" s="97">
        <v>11261929.359999999</v>
      </c>
      <c r="R55" s="97">
        <v>3760.2435258764604</v>
      </c>
      <c r="S55" s="97">
        <v>506965.9</v>
      </c>
      <c r="T55" s="98">
        <v>169.27075125208682</v>
      </c>
      <c r="U55" s="76">
        <v>-259301.27999999933</v>
      </c>
      <c r="V55" s="77">
        <v>-2.2506387390574742E-2</v>
      </c>
      <c r="W55" s="78"/>
      <c r="X55" s="62"/>
    </row>
    <row r="56" spans="8:24" ht="30" customHeight="1" x14ac:dyDescent="0.25">
      <c r="H56" s="66" t="s">
        <v>218</v>
      </c>
      <c r="I56" s="111" t="s">
        <v>2</v>
      </c>
      <c r="J56" s="102" t="s">
        <v>34</v>
      </c>
      <c r="K56" s="41">
        <v>296</v>
      </c>
      <c r="L56" s="42">
        <v>564290.06999999995</v>
      </c>
      <c r="M56" s="42">
        <v>1906.3853716216215</v>
      </c>
      <c r="N56" s="42">
        <v>55116.08</v>
      </c>
      <c r="O56" s="48">
        <v>186.20297297297299</v>
      </c>
      <c r="P56" s="41">
        <v>301</v>
      </c>
      <c r="Q56" s="42">
        <v>645192.64</v>
      </c>
      <c r="R56" s="42">
        <v>2143.497142857143</v>
      </c>
      <c r="S56" s="42">
        <v>46897.760000000002</v>
      </c>
      <c r="T56" s="48">
        <v>155.80651162790699</v>
      </c>
      <c r="U56" s="90">
        <v>80902.570000000065</v>
      </c>
      <c r="V56" s="91">
        <v>0.14337053636261946</v>
      </c>
      <c r="W56" s="78"/>
      <c r="X56" s="62"/>
    </row>
    <row r="57" spans="8:24" ht="30" customHeight="1" x14ac:dyDescent="0.25">
      <c r="H57" s="66" t="s">
        <v>218</v>
      </c>
      <c r="I57" s="110" t="s">
        <v>2</v>
      </c>
      <c r="J57" s="101" t="s">
        <v>36</v>
      </c>
      <c r="K57" s="99">
        <v>2648</v>
      </c>
      <c r="L57" s="97">
        <v>8378545.71</v>
      </c>
      <c r="M57" s="97">
        <v>3164.1033648036255</v>
      </c>
      <c r="N57" s="97">
        <v>582804.99</v>
      </c>
      <c r="O57" s="98">
        <v>220.09251888217523</v>
      </c>
      <c r="P57" s="99">
        <v>2703</v>
      </c>
      <c r="Q57" s="97">
        <v>8540263.7300000004</v>
      </c>
      <c r="R57" s="97">
        <v>3159.5500295967445</v>
      </c>
      <c r="S57" s="97">
        <v>464282.10000000003</v>
      </c>
      <c r="T57" s="98">
        <v>171.76548279689234</v>
      </c>
      <c r="U57" s="76">
        <v>161718.02000000048</v>
      </c>
      <c r="V57" s="77">
        <v>1.9301442708247813E-2</v>
      </c>
      <c r="W57" s="78"/>
      <c r="X57" s="62"/>
    </row>
    <row r="58" spans="8:24" ht="30" customHeight="1" x14ac:dyDescent="0.25">
      <c r="H58" s="67" t="s">
        <v>218</v>
      </c>
      <c r="I58" s="111" t="s">
        <v>2</v>
      </c>
      <c r="J58" s="102" t="s">
        <v>2</v>
      </c>
      <c r="K58" s="41">
        <v>783</v>
      </c>
      <c r="L58" s="42">
        <v>1205726.08</v>
      </c>
      <c r="M58" s="42">
        <v>1539.8800510855683</v>
      </c>
      <c r="N58" s="42">
        <v>106707.06999999999</v>
      </c>
      <c r="O58" s="48">
        <v>136.2797828863346</v>
      </c>
      <c r="P58" s="41">
        <v>796</v>
      </c>
      <c r="Q58" s="42">
        <v>876082.18</v>
      </c>
      <c r="R58" s="42">
        <v>1100.6057537688444</v>
      </c>
      <c r="S58" s="42">
        <v>92145.79</v>
      </c>
      <c r="T58" s="48">
        <v>115.76104271356783</v>
      </c>
      <c r="U58" s="90">
        <v>-329643.90000000002</v>
      </c>
      <c r="V58" s="91">
        <v>-0.27339866447941474</v>
      </c>
      <c r="W58" s="78"/>
      <c r="X58" s="62"/>
    </row>
    <row r="59" spans="8:24" ht="30" customHeight="1" x14ac:dyDescent="0.25">
      <c r="H59" s="66" t="s">
        <v>218</v>
      </c>
      <c r="I59" s="110" t="s">
        <v>2</v>
      </c>
      <c r="J59" s="101" t="s">
        <v>80</v>
      </c>
      <c r="K59" s="99">
        <v>928</v>
      </c>
      <c r="L59" s="97">
        <v>1068915.1100000001</v>
      </c>
      <c r="M59" s="97">
        <v>1151.8481788793104</v>
      </c>
      <c r="N59" s="97">
        <v>90093.72</v>
      </c>
      <c r="O59" s="98">
        <v>97.083749999999995</v>
      </c>
      <c r="P59" s="99">
        <v>969</v>
      </c>
      <c r="Q59" s="97">
        <v>689272.90999999992</v>
      </c>
      <c r="R59" s="97">
        <v>711.32395252837966</v>
      </c>
      <c r="S59" s="97">
        <v>74407.159999999989</v>
      </c>
      <c r="T59" s="98">
        <v>76.787574819401428</v>
      </c>
      <c r="U59" s="76">
        <v>-379642.20000000019</v>
      </c>
      <c r="V59" s="77">
        <v>-0.35516590274413856</v>
      </c>
      <c r="W59" s="78"/>
      <c r="X59" s="62"/>
    </row>
    <row r="60" spans="8:24" ht="30" customHeight="1" x14ac:dyDescent="0.25">
      <c r="H60" s="66" t="s">
        <v>218</v>
      </c>
      <c r="I60" s="111" t="s">
        <v>2</v>
      </c>
      <c r="J60" s="102" t="s">
        <v>83</v>
      </c>
      <c r="K60" s="41">
        <v>75</v>
      </c>
      <c r="L60" s="42">
        <v>67024.210000000006</v>
      </c>
      <c r="M60" s="42">
        <v>893.6561333333334</v>
      </c>
      <c r="N60" s="42">
        <v>7896.38</v>
      </c>
      <c r="O60" s="48">
        <v>105.28506666666667</v>
      </c>
      <c r="P60" s="41">
        <v>114</v>
      </c>
      <c r="Q60" s="42">
        <v>79008.97</v>
      </c>
      <c r="R60" s="42">
        <v>693.06114035087717</v>
      </c>
      <c r="S60" s="42">
        <v>10486.39</v>
      </c>
      <c r="T60" s="48">
        <v>91.985877192982457</v>
      </c>
      <c r="U60" s="90">
        <v>11984.759999999995</v>
      </c>
      <c r="V60" s="91">
        <v>0.17881240226479347</v>
      </c>
      <c r="W60" s="78"/>
      <c r="X60" s="62"/>
    </row>
    <row r="61" spans="8:24" ht="30" customHeight="1" x14ac:dyDescent="0.25">
      <c r="H61" s="66" t="s">
        <v>218</v>
      </c>
      <c r="I61" s="110" t="s">
        <v>2</v>
      </c>
      <c r="J61" s="101" t="s">
        <v>98</v>
      </c>
      <c r="K61" s="99">
        <v>60</v>
      </c>
      <c r="L61" s="97">
        <v>235953.31</v>
      </c>
      <c r="M61" s="97">
        <v>3932.5551666666665</v>
      </c>
      <c r="N61" s="97">
        <v>39335.040000000001</v>
      </c>
      <c r="O61" s="98">
        <v>655.58400000000006</v>
      </c>
      <c r="P61" s="99">
        <v>76</v>
      </c>
      <c r="Q61" s="97">
        <v>416258.48</v>
      </c>
      <c r="R61" s="97">
        <v>5477.0852631578946</v>
      </c>
      <c r="S61" s="97">
        <v>28544.16</v>
      </c>
      <c r="T61" s="98">
        <v>375.58105263157893</v>
      </c>
      <c r="U61" s="76">
        <v>180305.16999999998</v>
      </c>
      <c r="V61" s="77">
        <v>0.76415613750025368</v>
      </c>
      <c r="W61" s="78"/>
      <c r="X61" s="62"/>
    </row>
    <row r="62" spans="8:24" ht="30" customHeight="1" x14ac:dyDescent="0.25">
      <c r="H62" s="66" t="s">
        <v>218</v>
      </c>
      <c r="I62" s="112" t="s">
        <v>2</v>
      </c>
      <c r="J62" s="103" t="s">
        <v>101</v>
      </c>
      <c r="K62" s="106">
        <v>71</v>
      </c>
      <c r="L62" s="104">
        <v>174158.38</v>
      </c>
      <c r="M62" s="104">
        <v>2452.934929577465</v>
      </c>
      <c r="N62" s="104">
        <v>42577.61</v>
      </c>
      <c r="O62" s="105">
        <v>599.68464788732399</v>
      </c>
      <c r="P62" s="106">
        <v>89</v>
      </c>
      <c r="Q62" s="104">
        <v>313053.41000000003</v>
      </c>
      <c r="R62" s="104">
        <v>3517.4540449438205</v>
      </c>
      <c r="S62" s="104">
        <v>26621.870000000003</v>
      </c>
      <c r="T62" s="105">
        <v>299.1221348314607</v>
      </c>
      <c r="U62" s="107">
        <v>138895.03000000003</v>
      </c>
      <c r="V62" s="108">
        <v>0.79752137106465981</v>
      </c>
      <c r="W62" s="78"/>
      <c r="X62" s="62"/>
    </row>
    <row r="63" spans="8:24" ht="30" customHeight="1" x14ac:dyDescent="0.25">
      <c r="H63" s="85" t="s">
        <v>218</v>
      </c>
      <c r="I63" s="110" t="s">
        <v>8</v>
      </c>
      <c r="J63" s="101" t="s">
        <v>7</v>
      </c>
      <c r="K63" s="99">
        <v>15</v>
      </c>
      <c r="L63" s="97">
        <v>150195.22999999998</v>
      </c>
      <c r="M63" s="97">
        <v>10013.015333333333</v>
      </c>
      <c r="N63" s="97">
        <v>18870.400000000001</v>
      </c>
      <c r="O63" s="98">
        <v>1258.0266666666669</v>
      </c>
      <c r="P63" s="99">
        <v>9</v>
      </c>
      <c r="Q63" s="97">
        <v>103324.35</v>
      </c>
      <c r="R63" s="97">
        <v>11480.483333333334</v>
      </c>
      <c r="S63" s="97">
        <v>9850.24</v>
      </c>
      <c r="T63" s="98">
        <v>1094.471111111111</v>
      </c>
      <c r="U63" s="76">
        <v>-46870.879999999976</v>
      </c>
      <c r="V63" s="77">
        <v>-0.3120663685524499</v>
      </c>
      <c r="W63" s="78"/>
      <c r="X63" s="62"/>
    </row>
    <row r="64" spans="8:24" ht="30" customHeight="1" x14ac:dyDescent="0.25">
      <c r="H64" s="141" t="s">
        <v>220</v>
      </c>
      <c r="I64" s="111" t="s">
        <v>8</v>
      </c>
      <c r="J64" s="102" t="s">
        <v>60</v>
      </c>
      <c r="K64" s="41">
        <v>1697</v>
      </c>
      <c r="L64" s="42">
        <v>1061110.8999999999</v>
      </c>
      <c r="M64" s="42">
        <v>625.28632881555677</v>
      </c>
      <c r="N64" s="42">
        <v>104870.12</v>
      </c>
      <c r="O64" s="48">
        <v>61.797360047142014</v>
      </c>
      <c r="P64" s="41">
        <v>1686</v>
      </c>
      <c r="Q64" s="42">
        <v>1037543.37</v>
      </c>
      <c r="R64" s="42">
        <v>615.3875266903915</v>
      </c>
      <c r="S64" s="42">
        <v>98759.67</v>
      </c>
      <c r="T64" s="48">
        <v>58.57631672597865</v>
      </c>
      <c r="U64" s="90">
        <v>-23567.529999999912</v>
      </c>
      <c r="V64" s="91">
        <v>-2.2210242115126622E-2</v>
      </c>
      <c r="W64" s="78"/>
      <c r="X64" s="62"/>
    </row>
    <row r="65" spans="8:24" ht="30" customHeight="1" x14ac:dyDescent="0.25">
      <c r="H65" s="142" t="s">
        <v>220</v>
      </c>
      <c r="I65" s="110" t="s">
        <v>8</v>
      </c>
      <c r="J65" s="101" t="s">
        <v>63</v>
      </c>
      <c r="K65" s="99">
        <v>116</v>
      </c>
      <c r="L65" s="97">
        <v>1462149.3800000001</v>
      </c>
      <c r="M65" s="97">
        <v>12604.736034482759</v>
      </c>
      <c r="N65" s="97">
        <v>27813.01</v>
      </c>
      <c r="O65" s="98">
        <v>239.76732758620687</v>
      </c>
      <c r="P65" s="99">
        <v>115</v>
      </c>
      <c r="Q65" s="97">
        <v>1229893.6900000002</v>
      </c>
      <c r="R65" s="97">
        <v>10694.727739130436</v>
      </c>
      <c r="S65" s="97">
        <v>15080.35</v>
      </c>
      <c r="T65" s="98">
        <v>131.13347826086957</v>
      </c>
      <c r="U65" s="76">
        <v>-232255.68999999994</v>
      </c>
      <c r="V65" s="77">
        <v>-0.15884539102290623</v>
      </c>
      <c r="W65" s="78"/>
      <c r="X65" s="62"/>
    </row>
    <row r="66" spans="8:24" ht="30" customHeight="1" x14ac:dyDescent="0.25">
      <c r="H66" s="142" t="s">
        <v>220</v>
      </c>
      <c r="I66" s="111" t="s">
        <v>8</v>
      </c>
      <c r="J66" s="102" t="s">
        <v>65</v>
      </c>
      <c r="K66" s="41">
        <v>152</v>
      </c>
      <c r="L66" s="42">
        <v>1882707</v>
      </c>
      <c r="M66" s="42">
        <v>12386.230263157895</v>
      </c>
      <c r="N66" s="42">
        <v>47982.38</v>
      </c>
      <c r="O66" s="48">
        <v>315.67355263157896</v>
      </c>
      <c r="P66" s="41">
        <v>157</v>
      </c>
      <c r="Q66" s="42">
        <v>1894052.6600000001</v>
      </c>
      <c r="R66" s="42">
        <v>12064.029681528664</v>
      </c>
      <c r="S66" s="42">
        <v>26992.86</v>
      </c>
      <c r="T66" s="48">
        <v>171.92904458598727</v>
      </c>
      <c r="U66" s="90">
        <v>11345.660000000149</v>
      </c>
      <c r="V66" s="91">
        <v>6.0262483753447289E-3</v>
      </c>
      <c r="W66" s="78"/>
      <c r="X66" s="62"/>
    </row>
    <row r="67" spans="8:24" ht="30" customHeight="1" x14ac:dyDescent="0.25">
      <c r="H67" s="142" t="s">
        <v>220</v>
      </c>
      <c r="I67" s="110" t="s">
        <v>8</v>
      </c>
      <c r="J67" s="101" t="s">
        <v>120</v>
      </c>
      <c r="K67" s="99">
        <v>125</v>
      </c>
      <c r="L67" s="97">
        <v>187764.39</v>
      </c>
      <c r="M67" s="97">
        <v>1502.1151200000002</v>
      </c>
      <c r="N67" s="97">
        <v>13940.76</v>
      </c>
      <c r="O67" s="98">
        <v>111.52608000000001</v>
      </c>
      <c r="P67" s="99">
        <v>100</v>
      </c>
      <c r="Q67" s="97">
        <v>161776.01999999999</v>
      </c>
      <c r="R67" s="97">
        <v>1617.7601999999999</v>
      </c>
      <c r="S67" s="97">
        <v>11465</v>
      </c>
      <c r="T67" s="98">
        <v>114.65</v>
      </c>
      <c r="U67" s="76">
        <v>-25988.370000000024</v>
      </c>
      <c r="V67" s="77">
        <v>-0.13840947157232542</v>
      </c>
      <c r="W67" s="78"/>
      <c r="X67" s="62"/>
    </row>
    <row r="68" spans="8:24" ht="30" customHeight="1" x14ac:dyDescent="0.25">
      <c r="H68" s="142" t="s">
        <v>220</v>
      </c>
      <c r="I68" s="111" t="s">
        <v>8</v>
      </c>
      <c r="J68" s="102" t="s">
        <v>122</v>
      </c>
      <c r="K68" s="41">
        <v>34</v>
      </c>
      <c r="L68" s="42">
        <v>26668.16</v>
      </c>
      <c r="M68" s="42">
        <v>784.35764705882355</v>
      </c>
      <c r="N68" s="42">
        <v>2472.9699999999998</v>
      </c>
      <c r="O68" s="48">
        <v>72.734411764705882</v>
      </c>
      <c r="P68" s="41">
        <v>34</v>
      </c>
      <c r="Q68" s="42">
        <v>34255.870000000003</v>
      </c>
      <c r="R68" s="42">
        <v>1007.5255882352942</v>
      </c>
      <c r="S68" s="42">
        <v>2122.14</v>
      </c>
      <c r="T68" s="48">
        <v>62.415882352941175</v>
      </c>
      <c r="U68" s="90">
        <v>7587.7100000000028</v>
      </c>
      <c r="V68" s="91">
        <v>0.28452319170126483</v>
      </c>
      <c r="W68" s="78"/>
      <c r="X68" s="62"/>
    </row>
    <row r="69" spans="8:24" ht="30" customHeight="1" x14ac:dyDescent="0.25">
      <c r="H69" s="142" t="s">
        <v>220</v>
      </c>
      <c r="I69" s="110" t="s">
        <v>8</v>
      </c>
      <c r="J69" s="101" t="s">
        <v>124</v>
      </c>
      <c r="K69" s="99">
        <v>3</v>
      </c>
      <c r="L69" s="97">
        <v>557.44000000000005</v>
      </c>
      <c r="M69" s="97">
        <v>185.81333333333336</v>
      </c>
      <c r="N69" s="97">
        <v>183.52</v>
      </c>
      <c r="O69" s="98">
        <v>61.173333333333339</v>
      </c>
      <c r="P69" s="99">
        <v>3</v>
      </c>
      <c r="Q69" s="97">
        <v>240.13</v>
      </c>
      <c r="R69" s="97">
        <v>80.043333333333337</v>
      </c>
      <c r="S69" s="97">
        <v>0</v>
      </c>
      <c r="T69" s="98">
        <v>0</v>
      </c>
      <c r="U69" s="76">
        <v>-317.31000000000006</v>
      </c>
      <c r="V69" s="77">
        <v>-0.56922718140068895</v>
      </c>
      <c r="W69" s="78"/>
      <c r="X69" s="62"/>
    </row>
    <row r="70" spans="8:24" ht="30" customHeight="1" x14ac:dyDescent="0.25">
      <c r="H70" s="142" t="s">
        <v>220</v>
      </c>
      <c r="I70" s="112" t="s">
        <v>8</v>
      </c>
      <c r="J70" s="103" t="s">
        <v>126</v>
      </c>
      <c r="K70" s="106">
        <v>31</v>
      </c>
      <c r="L70" s="104">
        <v>7071.55</v>
      </c>
      <c r="M70" s="104">
        <v>228.11451612903227</v>
      </c>
      <c r="N70" s="104">
        <v>2033.28</v>
      </c>
      <c r="O70" s="105">
        <v>65.589677419354842</v>
      </c>
      <c r="P70" s="106">
        <v>25</v>
      </c>
      <c r="Q70" s="104">
        <v>4898.6499999999996</v>
      </c>
      <c r="R70" s="104">
        <v>195.946</v>
      </c>
      <c r="S70" s="104">
        <v>1053.04</v>
      </c>
      <c r="T70" s="105">
        <v>42.121600000000001</v>
      </c>
      <c r="U70" s="107">
        <v>-2172.9000000000005</v>
      </c>
      <c r="V70" s="108">
        <v>-0.30727351146495469</v>
      </c>
      <c r="W70" s="78"/>
      <c r="X70" s="62"/>
    </row>
    <row r="71" spans="8:24" ht="30" customHeight="1" x14ac:dyDescent="0.25">
      <c r="H71" s="72" t="s">
        <v>233</v>
      </c>
      <c r="I71" s="109"/>
      <c r="J71" s="109"/>
      <c r="K71" s="79">
        <v>40589</v>
      </c>
      <c r="L71" s="80">
        <v>100023342.11999997</v>
      </c>
      <c r="M71" s="80">
        <v>2464.2967828722071</v>
      </c>
      <c r="N71" s="80">
        <v>7223471.7800000012</v>
      </c>
      <c r="O71" s="81">
        <v>177.96624159254972</v>
      </c>
      <c r="P71" s="82">
        <v>37375</v>
      </c>
      <c r="Q71" s="80">
        <v>90333750.550000012</v>
      </c>
      <c r="R71" s="80">
        <v>2416.9565364548507</v>
      </c>
      <c r="S71" s="80">
        <v>5157685.8</v>
      </c>
      <c r="T71" s="81">
        <v>137.99828227424749</v>
      </c>
      <c r="U71" s="83">
        <v>-9689591.569999963</v>
      </c>
      <c r="V71" s="84">
        <v>-9.6873303417268034E-2</v>
      </c>
      <c r="W71" s="78"/>
      <c r="X71" s="62"/>
    </row>
    <row r="72" spans="8:24" ht="30" customHeight="1" x14ac:dyDescent="0.25">
      <c r="W72" s="61"/>
      <c r="X72" s="61"/>
    </row>
  </sheetData>
  <autoFilter ref="H4:V71" xr:uid="{39FF22C5-C5C3-4301-826C-A627D2A0B2A6}">
    <sortState xmlns:xlrd2="http://schemas.microsoft.com/office/spreadsheetml/2017/richdata2" ref="H3:V51">
      <sortCondition ref="H4:H51"/>
      <sortCondition ref="I4:I51"/>
      <sortCondition ref="J4:J51"/>
    </sortState>
  </autoFilter>
  <mergeCells count="22">
    <mergeCell ref="H2:I2"/>
    <mergeCell ref="U3:V3"/>
    <mergeCell ref="Z1:AD1"/>
    <mergeCell ref="BB3:BC3"/>
    <mergeCell ref="AR3:AV3"/>
    <mergeCell ref="AW3:BA3"/>
    <mergeCell ref="AP2:AR2"/>
    <mergeCell ref="AP1:BC1"/>
    <mergeCell ref="H1:V1"/>
    <mergeCell ref="AH1:AL1"/>
    <mergeCell ref="K3:O3"/>
    <mergeCell ref="P3:T3"/>
    <mergeCell ref="A15:D15"/>
    <mergeCell ref="A2:D2"/>
    <mergeCell ref="B4:D4"/>
    <mergeCell ref="B5:D5"/>
    <mergeCell ref="B6:D6"/>
    <mergeCell ref="B7:D7"/>
    <mergeCell ref="A10:D10"/>
    <mergeCell ref="A11:D11"/>
    <mergeCell ref="A12:D12"/>
    <mergeCell ref="A13:D14"/>
  </mergeCells>
  <hyperlinks>
    <hyperlink ref="A17" r:id="rId3" xr:uid="{ABB67671-1A29-45BA-B651-803490F40022}"/>
    <hyperlink ref="AP2" location="Analysis!H1" display="Change to detailed data by proprietary name" xr:uid="{E5DB9884-9982-4101-BF36-FA9C087AAA99}"/>
    <hyperlink ref="H2" location="Analysis!AP1" display="Change to detailed data by drug base" xr:uid="{118F578E-CA54-4DFC-8408-9938C7D0938A}"/>
  </hyperlinks>
  <printOptions horizontalCentered="1"/>
  <pageMargins left="0.25" right="0.25" top="0.75" bottom="0.75" header="0.3" footer="0.3"/>
  <pageSetup scale="64" fitToHeight="0" orientation="landscape" cellComments="atEnd" r:id="rId4"/>
  <headerFooter>
    <oddFooter>&amp;LInsulin Data Review - &amp;A&amp;RPage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51B0-8EFC-4D50-AD16-B5C7E0762AC0}">
  <sheetPr>
    <tabColor theme="4" tint="0.59999389629810485"/>
    <pageSetUpPr fitToPage="1"/>
  </sheetPr>
  <dimension ref="A1:AI105"/>
  <sheetViews>
    <sheetView workbookViewId="0">
      <selection activeCell="A12" sqref="A12:D13"/>
    </sheetView>
  </sheetViews>
  <sheetFormatPr defaultColWidth="0" defaultRowHeight="15" zeroHeight="1" x14ac:dyDescent="0.25"/>
  <cols>
    <col min="1" max="1" width="27.140625" customWidth="1"/>
    <col min="2" max="2" width="18.7109375" customWidth="1"/>
    <col min="3" max="3" width="16.42578125" customWidth="1"/>
    <col min="4" max="4" width="25.7109375" customWidth="1"/>
    <col min="5" max="5" width="7.140625" customWidth="1"/>
    <col min="6" max="6" width="12.85546875" customWidth="1"/>
    <col min="7" max="7" width="42" bestFit="1" customWidth="1"/>
    <col min="8" max="8" width="13.28515625" style="15" customWidth="1"/>
    <col min="9" max="9" width="13.5703125" style="15" customWidth="1"/>
    <col min="10" max="10" width="12.42578125" style="15" customWidth="1"/>
    <col min="11" max="11" width="14.140625" style="15" customWidth="1"/>
    <col min="12" max="12" width="12.85546875" customWidth="1"/>
    <col min="13" max="15" width="4.28515625" customWidth="1"/>
    <col min="16" max="16" width="5.7109375" customWidth="1"/>
    <col min="17" max="17" width="34.42578125" customWidth="1"/>
    <col min="18" max="18" width="12.5703125" style="15" customWidth="1"/>
    <col min="19" max="19" width="17.42578125" style="15" customWidth="1"/>
    <col min="20" max="20" width="13.28515625" style="15" customWidth="1"/>
    <col min="21" max="21" width="17.42578125" style="15" customWidth="1"/>
    <col min="22" max="22" width="5.7109375" style="15" customWidth="1"/>
    <col min="23" max="24" width="3.7109375" style="15" customWidth="1"/>
    <col min="25" max="25" width="3.7109375" customWidth="1"/>
    <col min="26" max="26" width="14.7109375" customWidth="1"/>
    <col min="27" max="27" width="35.28515625" customWidth="1"/>
    <col min="28" max="28" width="30.28515625" customWidth="1"/>
    <col min="29" max="29" width="10.28515625" customWidth="1"/>
    <col min="30" max="30" width="10.5703125" customWidth="1"/>
    <col min="31" max="31" width="10.28515625" style="15" customWidth="1"/>
    <col min="32" max="32" width="10.5703125" style="15" customWidth="1"/>
    <col min="33" max="35" width="9.140625" customWidth="1"/>
    <col min="36" max="16384" width="9.140625" hidden="1"/>
  </cols>
  <sheetData>
    <row r="1" spans="1:32" ht="6.75" customHeight="1" x14ac:dyDescent="0.25"/>
    <row r="2" spans="1:32" ht="18.75" x14ac:dyDescent="0.3">
      <c r="A2" s="287" t="s">
        <v>207</v>
      </c>
      <c r="B2" s="287"/>
      <c r="C2" s="287"/>
      <c r="D2" s="287"/>
      <c r="F2" s="251" t="s">
        <v>210</v>
      </c>
      <c r="G2" s="251"/>
      <c r="H2" s="251"/>
      <c r="I2" s="251"/>
      <c r="J2" s="251"/>
      <c r="K2" s="251"/>
      <c r="L2" s="251"/>
      <c r="P2" s="251" t="s">
        <v>211</v>
      </c>
      <c r="Q2" s="251"/>
      <c r="R2" s="251"/>
      <c r="S2" s="251"/>
      <c r="T2" s="251"/>
      <c r="U2" s="251"/>
      <c r="V2" s="251"/>
      <c r="Z2" s="251" t="s">
        <v>212</v>
      </c>
      <c r="AA2" s="251"/>
      <c r="AB2" s="251"/>
      <c r="AC2" s="251"/>
      <c r="AD2" s="251"/>
      <c r="AE2" s="251"/>
      <c r="AF2" s="251"/>
    </row>
    <row r="3" spans="1:32" ht="8.25" customHeight="1" x14ac:dyDescent="0.25">
      <c r="A3" s="10"/>
      <c r="B3" s="10"/>
      <c r="C3" s="10"/>
      <c r="D3" s="10"/>
    </row>
    <row r="4" spans="1:32" ht="15.75" x14ac:dyDescent="0.25">
      <c r="A4" s="10"/>
      <c r="B4" s="10"/>
      <c r="C4" s="10"/>
      <c r="D4" s="10"/>
      <c r="F4" s="288" t="s">
        <v>199</v>
      </c>
      <c r="G4" s="288"/>
      <c r="H4" s="288"/>
      <c r="I4" s="288"/>
      <c r="J4" s="288"/>
      <c r="K4" s="288"/>
      <c r="L4" s="288"/>
      <c r="P4" s="288" t="s">
        <v>199</v>
      </c>
      <c r="Q4" s="288"/>
      <c r="R4" s="288"/>
      <c r="S4" s="288"/>
      <c r="T4" s="288"/>
      <c r="U4" s="288"/>
      <c r="V4" s="288"/>
      <c r="Z4" s="288" t="s">
        <v>199</v>
      </c>
      <c r="AA4" s="288"/>
      <c r="AB4" s="288"/>
      <c r="AC4" s="288"/>
      <c r="AD4" s="288"/>
      <c r="AE4" s="288"/>
      <c r="AF4" s="288"/>
    </row>
    <row r="5" spans="1:32" ht="15" customHeight="1" x14ac:dyDescent="0.25">
      <c r="A5" s="9" t="s">
        <v>173</v>
      </c>
      <c r="B5" s="284" t="s">
        <v>175</v>
      </c>
      <c r="C5" s="284"/>
      <c r="D5" s="284"/>
      <c r="F5" s="289" t="s">
        <v>214</v>
      </c>
      <c r="G5" s="289"/>
      <c r="H5" s="289"/>
      <c r="I5" s="289"/>
      <c r="J5" s="289"/>
      <c r="K5" s="289"/>
      <c r="L5" s="289"/>
      <c r="P5" s="290" t="s">
        <v>214</v>
      </c>
      <c r="Q5" s="290"/>
      <c r="R5" s="290"/>
      <c r="S5" s="290"/>
      <c r="T5" s="290"/>
      <c r="U5" s="290"/>
      <c r="V5" s="290"/>
      <c r="Z5" s="290" t="s">
        <v>214</v>
      </c>
      <c r="AA5" s="290"/>
      <c r="AB5" s="290"/>
      <c r="AC5" s="290"/>
      <c r="AD5" s="290"/>
      <c r="AE5" s="290"/>
      <c r="AF5" s="290"/>
    </row>
    <row r="6" spans="1:32" ht="15" customHeight="1" x14ac:dyDescent="0.25">
      <c r="A6" s="9" t="s">
        <v>178</v>
      </c>
      <c r="B6" s="284" t="s">
        <v>197</v>
      </c>
      <c r="C6" s="284"/>
      <c r="D6" s="284"/>
      <c r="E6" s="7"/>
      <c r="F6" s="7"/>
      <c r="G6" s="7"/>
      <c r="H6" s="7"/>
      <c r="I6" s="7"/>
      <c r="J6" s="7"/>
      <c r="K6" s="7"/>
    </row>
    <row r="7" spans="1:32" x14ac:dyDescent="0.25">
      <c r="A7" s="9" t="s">
        <v>179</v>
      </c>
      <c r="B7" s="284" t="s">
        <v>182</v>
      </c>
      <c r="C7" s="284"/>
      <c r="D7" s="284"/>
      <c r="E7" s="7"/>
      <c r="F7" s="7"/>
      <c r="G7" s="7"/>
      <c r="H7" s="7"/>
      <c r="I7" s="7"/>
      <c r="J7" s="7"/>
      <c r="K7" s="7"/>
    </row>
    <row r="8" spans="1:32" x14ac:dyDescent="0.25">
      <c r="A8" s="9" t="s">
        <v>180</v>
      </c>
      <c r="B8" s="284" t="s">
        <v>183</v>
      </c>
      <c r="C8" s="284"/>
      <c r="D8" s="284"/>
      <c r="E8" s="7"/>
      <c r="F8" s="7"/>
      <c r="G8" s="7"/>
      <c r="H8" s="7"/>
      <c r="I8" s="7"/>
      <c r="J8" s="7"/>
      <c r="K8" s="7"/>
    </row>
    <row r="9" spans="1:32" ht="15" customHeight="1" x14ac:dyDescent="0.25">
      <c r="A9" s="9" t="s">
        <v>181</v>
      </c>
      <c r="B9" s="12" t="s">
        <v>171</v>
      </c>
      <c r="C9" s="12"/>
      <c r="D9" s="12"/>
      <c r="E9" s="7"/>
      <c r="F9" s="7"/>
      <c r="G9" s="7"/>
      <c r="H9" s="7"/>
      <c r="I9" s="7"/>
      <c r="J9" s="7"/>
      <c r="K9" s="7"/>
    </row>
    <row r="10" spans="1:32" ht="15" customHeight="1" x14ac:dyDescent="0.25">
      <c r="A10" s="27"/>
      <c r="B10" s="27"/>
      <c r="C10" s="27"/>
      <c r="D10" s="27"/>
      <c r="E10" s="7"/>
      <c r="F10" s="7"/>
      <c r="G10" s="7"/>
      <c r="H10" s="7"/>
      <c r="I10" s="7"/>
      <c r="J10" s="7"/>
      <c r="K10" s="7"/>
    </row>
    <row r="11" spans="1:32" x14ac:dyDescent="0.25">
      <c r="A11" s="266" t="s">
        <v>195</v>
      </c>
      <c r="B11" s="266"/>
      <c r="C11" s="266"/>
      <c r="D11" s="266"/>
      <c r="E11" s="7"/>
      <c r="F11" s="7"/>
      <c r="G11" s="7"/>
      <c r="H11" s="7"/>
      <c r="I11" s="7"/>
      <c r="J11" s="7"/>
      <c r="K11" s="7"/>
    </row>
    <row r="12" spans="1:32" x14ac:dyDescent="0.25">
      <c r="A12" s="285" t="s">
        <v>208</v>
      </c>
      <c r="B12" s="285"/>
      <c r="C12" s="285"/>
      <c r="D12" s="285"/>
    </row>
    <row r="13" spans="1:32" x14ac:dyDescent="0.25">
      <c r="A13" s="285"/>
      <c r="B13" s="285"/>
      <c r="C13" s="285"/>
      <c r="D13" s="285"/>
    </row>
    <row r="14" spans="1:32" ht="15" customHeight="1" x14ac:dyDescent="0.25">
      <c r="A14" s="10" t="s">
        <v>209</v>
      </c>
      <c r="B14" s="10"/>
      <c r="C14" s="10"/>
      <c r="D14" s="10"/>
    </row>
    <row r="15" spans="1:32" x14ac:dyDescent="0.25">
      <c r="A15" s="285" t="s">
        <v>184</v>
      </c>
      <c r="B15" s="285"/>
      <c r="C15" s="285"/>
      <c r="D15" s="285"/>
    </row>
    <row r="16" spans="1:32" ht="15" customHeight="1" x14ac:dyDescent="0.25">
      <c r="A16" s="285"/>
      <c r="B16" s="285"/>
      <c r="C16" s="285"/>
      <c r="D16" s="285"/>
    </row>
    <row r="17" spans="1:32" x14ac:dyDescent="0.25">
      <c r="A17" s="285"/>
      <c r="B17" s="285"/>
      <c r="C17" s="285"/>
      <c r="D17" s="285"/>
    </row>
    <row r="18" spans="1:32" x14ac:dyDescent="0.25">
      <c r="B18" s="10"/>
      <c r="C18" s="10"/>
      <c r="D18" s="10"/>
    </row>
    <row r="19" spans="1:32" ht="15" customHeight="1" x14ac:dyDescent="0.25">
      <c r="A19" s="286"/>
      <c r="B19" s="286"/>
      <c r="C19" s="286"/>
      <c r="D19" s="286"/>
    </row>
    <row r="20" spans="1:32" x14ac:dyDescent="0.25">
      <c r="A20" s="13"/>
      <c r="B20" s="10"/>
      <c r="C20" s="10"/>
      <c r="D20" s="10"/>
    </row>
    <row r="21" spans="1:32" x14ac:dyDescent="0.25">
      <c r="A21" s="262" t="s">
        <v>198</v>
      </c>
      <c r="B21" s="262"/>
      <c r="C21" s="262"/>
      <c r="D21" s="262"/>
      <c r="H21" s="28"/>
      <c r="I21" s="29"/>
      <c r="J21" s="28"/>
      <c r="K21" s="29"/>
      <c r="R21" s="28"/>
      <c r="S21" s="29"/>
      <c r="T21" s="28"/>
      <c r="U21" s="29"/>
      <c r="X21"/>
      <c r="AC21" s="28"/>
      <c r="AD21" s="29"/>
      <c r="AE21" s="28"/>
      <c r="AF21" s="29"/>
    </row>
    <row r="22" spans="1:32" x14ac:dyDescent="0.25">
      <c r="A22" s="13"/>
      <c r="B22" s="10"/>
      <c r="C22" s="10"/>
      <c r="D22" s="10"/>
      <c r="H22" s="28"/>
      <c r="I22" s="29"/>
      <c r="J22" s="28"/>
      <c r="K22" s="29"/>
      <c r="R22" s="28"/>
      <c r="S22" s="29"/>
      <c r="T22" s="28"/>
      <c r="U22" s="29"/>
      <c r="X22"/>
      <c r="AC22" s="28"/>
      <c r="AD22" s="29"/>
      <c r="AE22" s="28"/>
      <c r="AF22" s="29"/>
    </row>
    <row r="23" spans="1:32" x14ac:dyDescent="0.25">
      <c r="A23" s="10" t="s">
        <v>176</v>
      </c>
      <c r="B23" s="10"/>
      <c r="C23" s="10"/>
      <c r="D23" s="10"/>
      <c r="G23" s="18"/>
      <c r="H23" s="19">
        <v>2021</v>
      </c>
      <c r="I23" s="19">
        <v>2021</v>
      </c>
      <c r="J23" s="19">
        <v>2022</v>
      </c>
      <c r="K23" s="19">
        <v>2022</v>
      </c>
      <c r="Q23" s="18"/>
      <c r="R23" s="20">
        <v>2021</v>
      </c>
      <c r="S23" s="20">
        <v>2021</v>
      </c>
      <c r="T23" s="20">
        <v>2022</v>
      </c>
      <c r="U23" s="20">
        <v>2022</v>
      </c>
      <c r="Z23" s="18"/>
      <c r="AA23" s="18"/>
      <c r="AB23" s="18"/>
      <c r="AC23" s="19">
        <v>2021</v>
      </c>
      <c r="AD23" s="19">
        <v>2021</v>
      </c>
      <c r="AE23" s="19">
        <v>2022</v>
      </c>
      <c r="AF23" s="19">
        <v>2022</v>
      </c>
    </row>
    <row r="24" spans="1:32" ht="30" x14ac:dyDescent="0.25">
      <c r="A24" s="11" t="s">
        <v>174</v>
      </c>
      <c r="B24" s="10"/>
      <c r="C24" s="10"/>
      <c r="D24" s="10"/>
      <c r="G24" s="25" t="s">
        <v>213</v>
      </c>
      <c r="H24" s="21" t="s">
        <v>192</v>
      </c>
      <c r="I24" s="22" t="s">
        <v>200</v>
      </c>
      <c r="J24" s="21" t="s">
        <v>192</v>
      </c>
      <c r="K24" s="22" t="s">
        <v>200</v>
      </c>
      <c r="Q24" s="26" t="s">
        <v>185</v>
      </c>
      <c r="R24" s="23" t="s">
        <v>192</v>
      </c>
      <c r="S24" s="21" t="s">
        <v>200</v>
      </c>
      <c r="T24" s="23" t="s">
        <v>192</v>
      </c>
      <c r="U24" s="21" t="s">
        <v>200</v>
      </c>
      <c r="Z24" s="18" t="s">
        <v>168</v>
      </c>
      <c r="AA24" s="18" t="s">
        <v>185</v>
      </c>
      <c r="AB24" s="18" t="s">
        <v>193</v>
      </c>
      <c r="AC24" s="22" t="s">
        <v>192</v>
      </c>
      <c r="AD24" s="22" t="s">
        <v>200</v>
      </c>
      <c r="AE24" s="22" t="s">
        <v>192</v>
      </c>
      <c r="AF24" s="22" t="s">
        <v>200</v>
      </c>
    </row>
    <row r="25" spans="1:32" x14ac:dyDescent="0.25">
      <c r="A25" s="10"/>
      <c r="B25" s="10"/>
      <c r="C25" s="10"/>
      <c r="D25" s="10"/>
      <c r="G25" s="6" t="s">
        <v>15</v>
      </c>
      <c r="H25" s="17">
        <v>32</v>
      </c>
      <c r="I25" s="8">
        <v>5438.2559375000001</v>
      </c>
      <c r="J25" s="17">
        <v>23</v>
      </c>
      <c r="K25" s="8">
        <v>5868.1595652173919</v>
      </c>
      <c r="Q25" s="6" t="s">
        <v>65</v>
      </c>
      <c r="R25" s="17">
        <v>152</v>
      </c>
      <c r="S25" s="8">
        <v>12386.230263157895</v>
      </c>
      <c r="T25" s="17">
        <v>157</v>
      </c>
      <c r="U25" s="8">
        <v>12064.029681528664</v>
      </c>
      <c r="Z25" s="24" t="s">
        <v>12</v>
      </c>
      <c r="AA25" s="24" t="s">
        <v>7</v>
      </c>
      <c r="AB25" s="6" t="s">
        <v>8</v>
      </c>
      <c r="AC25" s="17">
        <v>3</v>
      </c>
      <c r="AD25" s="8">
        <v>25809.586666666666</v>
      </c>
      <c r="AE25" s="17">
        <v>2</v>
      </c>
      <c r="AF25" s="8">
        <v>25864.85</v>
      </c>
    </row>
    <row r="26" spans="1:32" x14ac:dyDescent="0.25">
      <c r="G26" s="6" t="s">
        <v>40</v>
      </c>
      <c r="H26" s="17">
        <v>105</v>
      </c>
      <c r="I26" s="8">
        <v>4928.1891428571425</v>
      </c>
      <c r="J26" s="17">
        <v>83</v>
      </c>
      <c r="K26" s="8">
        <v>5155.9010843373499</v>
      </c>
      <c r="Q26" s="6" t="s">
        <v>63</v>
      </c>
      <c r="R26" s="17">
        <v>116</v>
      </c>
      <c r="S26" s="8">
        <v>12604.736034482759</v>
      </c>
      <c r="T26" s="17">
        <v>115</v>
      </c>
      <c r="U26" s="8">
        <v>10694.727739130436</v>
      </c>
      <c r="Z26" s="24" t="s">
        <v>9</v>
      </c>
      <c r="AA26" s="24" t="s">
        <v>7</v>
      </c>
      <c r="AB26" s="6" t="s">
        <v>8</v>
      </c>
      <c r="AC26" s="17">
        <v>1</v>
      </c>
      <c r="AD26" s="8">
        <v>24156.7</v>
      </c>
      <c r="AE26" s="17">
        <v>1</v>
      </c>
      <c r="AF26" s="8">
        <v>21306.98</v>
      </c>
    </row>
    <row r="27" spans="1:32" x14ac:dyDescent="0.25">
      <c r="G27" s="6" t="s">
        <v>23</v>
      </c>
      <c r="H27" s="17">
        <v>258</v>
      </c>
      <c r="I27" s="8">
        <v>3774.3684108527132</v>
      </c>
      <c r="J27" s="17">
        <v>287</v>
      </c>
      <c r="K27" s="8">
        <v>4605.8673170731709</v>
      </c>
      <c r="Q27" s="6" t="s">
        <v>7</v>
      </c>
      <c r="R27" s="17">
        <v>15</v>
      </c>
      <c r="S27" s="8">
        <v>10013.015333333333</v>
      </c>
      <c r="T27" s="17">
        <v>9</v>
      </c>
      <c r="U27" s="8">
        <v>11480.483333333332</v>
      </c>
      <c r="Z27" s="24" t="s">
        <v>64</v>
      </c>
      <c r="AA27" s="24" t="s">
        <v>65</v>
      </c>
      <c r="AB27" s="6" t="s">
        <v>8</v>
      </c>
      <c r="AC27" s="17">
        <v>152</v>
      </c>
      <c r="AD27" s="8">
        <v>12386.230263157895</v>
      </c>
      <c r="AE27" s="17">
        <v>157</v>
      </c>
      <c r="AF27" s="8">
        <v>12064.029681528664</v>
      </c>
    </row>
    <row r="28" spans="1:32" x14ac:dyDescent="0.25">
      <c r="G28" s="6" t="s">
        <v>157</v>
      </c>
      <c r="H28" s="17">
        <v>2287</v>
      </c>
      <c r="I28" s="8">
        <v>3932.423694796676</v>
      </c>
      <c r="J28" s="17">
        <v>2355</v>
      </c>
      <c r="K28" s="8">
        <v>3968.2832993630573</v>
      </c>
      <c r="Q28" s="6" t="s">
        <v>44</v>
      </c>
      <c r="R28" s="17">
        <v>11</v>
      </c>
      <c r="S28" s="8">
        <v>7626.4745454545455</v>
      </c>
      <c r="T28" s="17">
        <v>9</v>
      </c>
      <c r="U28" s="8">
        <v>7439.25</v>
      </c>
      <c r="Z28" s="24" t="s">
        <v>62</v>
      </c>
      <c r="AA28" s="24" t="s">
        <v>63</v>
      </c>
      <c r="AB28" s="6" t="s">
        <v>8</v>
      </c>
      <c r="AC28" s="17">
        <v>116</v>
      </c>
      <c r="AD28" s="8">
        <v>12604.736034482759</v>
      </c>
      <c r="AE28" s="17">
        <v>115</v>
      </c>
      <c r="AF28" s="8">
        <v>10694.727739130436</v>
      </c>
    </row>
    <row r="29" spans="1:32" x14ac:dyDescent="0.25">
      <c r="G29" s="6" t="s">
        <v>99</v>
      </c>
      <c r="H29" s="17">
        <v>131</v>
      </c>
      <c r="I29" s="8">
        <v>3130.6235877862596</v>
      </c>
      <c r="J29" s="17">
        <v>165</v>
      </c>
      <c r="K29" s="8">
        <v>4420.0720606060604</v>
      </c>
      <c r="Q29" s="6" t="s">
        <v>46</v>
      </c>
      <c r="R29" s="17">
        <v>59</v>
      </c>
      <c r="S29" s="8">
        <v>6008.4374576271184</v>
      </c>
      <c r="T29" s="17">
        <v>49</v>
      </c>
      <c r="U29" s="8">
        <v>6512.1230612244908</v>
      </c>
      <c r="Z29" s="24" t="s">
        <v>35</v>
      </c>
      <c r="AA29" s="24" t="s">
        <v>36</v>
      </c>
      <c r="AB29" s="6" t="s">
        <v>2</v>
      </c>
      <c r="AC29" s="17">
        <v>197</v>
      </c>
      <c r="AD29" s="8">
        <v>7215.091776649745</v>
      </c>
      <c r="AE29" s="17">
        <v>173</v>
      </c>
      <c r="AF29" s="8">
        <v>7930.8578034682087</v>
      </c>
    </row>
    <row r="30" spans="1:32" x14ac:dyDescent="0.25">
      <c r="G30" s="6" t="s">
        <v>68</v>
      </c>
      <c r="H30" s="17">
        <v>268</v>
      </c>
      <c r="I30" s="8">
        <v>3582.7273507462687</v>
      </c>
      <c r="J30" s="17">
        <v>197</v>
      </c>
      <c r="K30" s="8">
        <v>2630.4590862944165</v>
      </c>
      <c r="Q30" s="6" t="s">
        <v>17</v>
      </c>
      <c r="R30" s="17">
        <v>22</v>
      </c>
      <c r="S30" s="8">
        <v>5890.7163636363639</v>
      </c>
      <c r="T30" s="17">
        <v>14</v>
      </c>
      <c r="U30" s="8">
        <v>6743.8428571428576</v>
      </c>
      <c r="Z30" s="24" t="s">
        <v>43</v>
      </c>
      <c r="AA30" s="24" t="s">
        <v>44</v>
      </c>
      <c r="AB30" s="6" t="s">
        <v>40</v>
      </c>
      <c r="AC30" s="17">
        <v>11</v>
      </c>
      <c r="AD30" s="8">
        <v>7626.4745454545455</v>
      </c>
      <c r="AE30" s="17">
        <v>9</v>
      </c>
      <c r="AF30" s="8">
        <v>7439.25</v>
      </c>
    </row>
    <row r="31" spans="1:32" x14ac:dyDescent="0.25">
      <c r="G31" s="6" t="s">
        <v>94</v>
      </c>
      <c r="H31" s="17">
        <v>852</v>
      </c>
      <c r="I31" s="8">
        <v>3235.7142018779341</v>
      </c>
      <c r="J31" s="17">
        <v>808</v>
      </c>
      <c r="K31" s="8">
        <v>2843.8421782178216</v>
      </c>
      <c r="Q31" s="6" t="s">
        <v>128</v>
      </c>
      <c r="R31" s="17">
        <v>856</v>
      </c>
      <c r="S31" s="8">
        <v>5434.3670560747669</v>
      </c>
      <c r="T31" s="17">
        <v>863</v>
      </c>
      <c r="U31" s="8">
        <v>6210.4340903823868</v>
      </c>
      <c r="Z31" s="24" t="s">
        <v>10</v>
      </c>
      <c r="AA31" s="24" t="s">
        <v>7</v>
      </c>
      <c r="AB31" s="6" t="s">
        <v>8</v>
      </c>
      <c r="AC31" s="17">
        <v>4</v>
      </c>
      <c r="AD31" s="8">
        <v>6724.2775000000001</v>
      </c>
      <c r="AE31" s="17">
        <v>2</v>
      </c>
      <c r="AF31" s="8">
        <v>7979.7</v>
      </c>
    </row>
    <row r="32" spans="1:32" x14ac:dyDescent="0.25">
      <c r="G32" s="6" t="s">
        <v>70</v>
      </c>
      <c r="H32" s="17">
        <v>4817</v>
      </c>
      <c r="I32" s="8">
        <v>2935.3088332987331</v>
      </c>
      <c r="J32" s="17">
        <v>4545</v>
      </c>
      <c r="K32" s="8">
        <v>3128.0825170517051</v>
      </c>
      <c r="Q32" s="6" t="s">
        <v>152</v>
      </c>
      <c r="R32" s="17">
        <v>408</v>
      </c>
      <c r="S32" s="8">
        <v>5574.3301470588231</v>
      </c>
      <c r="T32" s="17">
        <v>483</v>
      </c>
      <c r="U32" s="8">
        <v>5487.9734368530017</v>
      </c>
      <c r="Z32" s="24" t="s">
        <v>45</v>
      </c>
      <c r="AA32" s="24" t="s">
        <v>46</v>
      </c>
      <c r="AB32" s="6" t="s">
        <v>40</v>
      </c>
      <c r="AC32" s="17">
        <v>59</v>
      </c>
      <c r="AD32" s="8">
        <v>6008.4374576271184</v>
      </c>
      <c r="AE32" s="17">
        <v>49</v>
      </c>
      <c r="AF32" s="8">
        <v>6512.1230612244908</v>
      </c>
    </row>
    <row r="33" spans="7:32" x14ac:dyDescent="0.25">
      <c r="G33" s="6" t="s">
        <v>2</v>
      </c>
      <c r="H33" s="17">
        <v>9563</v>
      </c>
      <c r="I33" s="8">
        <v>2642.5245602844293</v>
      </c>
      <c r="J33" s="17">
        <v>9423</v>
      </c>
      <c r="K33" s="8">
        <v>2531.6056096784459</v>
      </c>
      <c r="Q33" s="6" t="s">
        <v>138</v>
      </c>
      <c r="R33" s="17">
        <v>124</v>
      </c>
      <c r="S33" s="8">
        <v>5176.9494354838707</v>
      </c>
      <c r="T33" s="17">
        <v>44</v>
      </c>
      <c r="U33" s="8">
        <v>5594.5206818181814</v>
      </c>
      <c r="Z33" s="24" t="s">
        <v>16</v>
      </c>
      <c r="AA33" s="24" t="s">
        <v>17</v>
      </c>
      <c r="AB33" s="6" t="s">
        <v>15</v>
      </c>
      <c r="AC33" s="17">
        <v>22</v>
      </c>
      <c r="AD33" s="8">
        <v>5890.7163636363639</v>
      </c>
      <c r="AE33" s="17">
        <v>14</v>
      </c>
      <c r="AF33" s="8">
        <v>6743.8428571428576</v>
      </c>
    </row>
    <row r="34" spans="7:32" x14ac:dyDescent="0.25">
      <c r="G34" s="6" t="s">
        <v>20</v>
      </c>
      <c r="H34" s="17">
        <v>14437</v>
      </c>
      <c r="I34" s="8">
        <v>2485.9123502112629</v>
      </c>
      <c r="J34" s="17">
        <v>11905</v>
      </c>
      <c r="K34" s="8">
        <v>2355.4691910961778</v>
      </c>
      <c r="Q34" s="6" t="s">
        <v>22</v>
      </c>
      <c r="R34" s="17">
        <v>101</v>
      </c>
      <c r="S34" s="8">
        <v>4685.7003960396041</v>
      </c>
      <c r="T34" s="17">
        <v>108</v>
      </c>
      <c r="U34" s="8">
        <v>4933.8265740740744</v>
      </c>
      <c r="Z34" s="24" t="s">
        <v>102</v>
      </c>
      <c r="AA34" s="24" t="s">
        <v>101</v>
      </c>
      <c r="AB34" s="6" t="s">
        <v>99</v>
      </c>
      <c r="AC34" s="17">
        <v>6</v>
      </c>
      <c r="AD34" s="8">
        <v>3702.5666666666671</v>
      </c>
      <c r="AE34" s="17">
        <v>10</v>
      </c>
      <c r="AF34" s="8">
        <v>7643.37</v>
      </c>
    </row>
    <row r="35" spans="7:32" x14ac:dyDescent="0.25">
      <c r="H35"/>
      <c r="I35"/>
      <c r="J35"/>
      <c r="K35"/>
      <c r="R35"/>
      <c r="S35"/>
      <c r="T35"/>
      <c r="U35"/>
      <c r="AE35"/>
      <c r="AF35"/>
    </row>
    <row r="36" spans="7:32" x14ac:dyDescent="0.25">
      <c r="H36"/>
      <c r="I36"/>
      <c r="J36"/>
      <c r="K36"/>
      <c r="R36"/>
      <c r="S36"/>
      <c r="T36"/>
      <c r="U36"/>
      <c r="AE36"/>
      <c r="AF36"/>
    </row>
    <row r="37" spans="7:32" x14ac:dyDescent="0.25">
      <c r="H37"/>
      <c r="I37"/>
      <c r="J37"/>
      <c r="K37"/>
      <c r="R37"/>
      <c r="S37"/>
      <c r="T37"/>
      <c r="U37"/>
      <c r="AE37"/>
      <c r="AF37"/>
    </row>
    <row r="38" spans="7:32" x14ac:dyDescent="0.25">
      <c r="H38"/>
      <c r="I38"/>
      <c r="J38"/>
      <c r="K38"/>
      <c r="R38"/>
      <c r="S38"/>
      <c r="T38"/>
      <c r="U38"/>
      <c r="AE38"/>
      <c r="AF38"/>
    </row>
    <row r="39" spans="7:32" hidden="1" x14ac:dyDescent="0.25">
      <c r="H39"/>
      <c r="I39"/>
      <c r="J39"/>
      <c r="K39"/>
      <c r="R39"/>
      <c r="S39"/>
      <c r="T39"/>
      <c r="U39"/>
      <c r="AE39"/>
      <c r="AF39"/>
    </row>
    <row r="40" spans="7:32" hidden="1" x14ac:dyDescent="0.25">
      <c r="H40"/>
      <c r="I40"/>
      <c r="J40"/>
      <c r="K40"/>
      <c r="R40"/>
      <c r="S40"/>
      <c r="T40"/>
      <c r="U40"/>
      <c r="AE40"/>
      <c r="AF40"/>
    </row>
    <row r="41" spans="7:32" hidden="1" x14ac:dyDescent="0.25">
      <c r="H41"/>
      <c r="I41"/>
      <c r="J41"/>
      <c r="K41"/>
      <c r="R41"/>
      <c r="S41"/>
      <c r="T41"/>
      <c r="U41"/>
      <c r="AE41"/>
      <c r="AF41"/>
    </row>
    <row r="42" spans="7:32" hidden="1" x14ac:dyDescent="0.25">
      <c r="H42"/>
      <c r="I42"/>
      <c r="J42"/>
      <c r="K42"/>
      <c r="R42"/>
      <c r="S42"/>
      <c r="T42"/>
      <c r="U42"/>
      <c r="AE42"/>
      <c r="AF42"/>
    </row>
    <row r="43" spans="7:32" hidden="1" x14ac:dyDescent="0.25">
      <c r="H43"/>
      <c r="I43"/>
      <c r="J43"/>
      <c r="K43"/>
      <c r="R43"/>
      <c r="S43"/>
      <c r="T43"/>
      <c r="U43"/>
      <c r="AE43"/>
      <c r="AF43"/>
    </row>
    <row r="44" spans="7:32" hidden="1" x14ac:dyDescent="0.25">
      <c r="H44"/>
      <c r="I44"/>
      <c r="J44"/>
      <c r="K44"/>
      <c r="R44"/>
      <c r="S44"/>
      <c r="T44"/>
      <c r="U44"/>
      <c r="AE44"/>
      <c r="AF44"/>
    </row>
    <row r="45" spans="7:32" hidden="1" x14ac:dyDescent="0.25">
      <c r="H45"/>
      <c r="I45"/>
      <c r="J45"/>
      <c r="K45"/>
      <c r="R45"/>
      <c r="S45"/>
      <c r="T45"/>
      <c r="U45"/>
      <c r="AE45"/>
      <c r="AF45"/>
    </row>
    <row r="46" spans="7:32" hidden="1" x14ac:dyDescent="0.25">
      <c r="H46"/>
      <c r="I46"/>
      <c r="J46"/>
      <c r="K46"/>
      <c r="R46"/>
      <c r="S46"/>
      <c r="T46"/>
      <c r="U46"/>
      <c r="AE46"/>
      <c r="AF46"/>
    </row>
    <row r="47" spans="7:32" hidden="1" x14ac:dyDescent="0.25">
      <c r="H47"/>
      <c r="I47"/>
      <c r="J47"/>
      <c r="K47"/>
      <c r="R47"/>
      <c r="S47"/>
      <c r="T47"/>
      <c r="U47"/>
      <c r="AE47"/>
      <c r="AF47"/>
    </row>
    <row r="48" spans="7:32" hidden="1" x14ac:dyDescent="0.25">
      <c r="H48"/>
      <c r="I48"/>
      <c r="J48"/>
      <c r="K48"/>
      <c r="R48"/>
      <c r="S48"/>
      <c r="T48"/>
      <c r="U48"/>
      <c r="AE48"/>
      <c r="AF48"/>
    </row>
    <row r="49" spans="22:24" customFormat="1" hidden="1" x14ac:dyDescent="0.25">
      <c r="V49" s="15"/>
      <c r="W49" s="15"/>
      <c r="X49" s="15"/>
    </row>
    <row r="50" spans="22:24" customFormat="1" hidden="1" x14ac:dyDescent="0.25">
      <c r="V50" s="15"/>
      <c r="W50" s="15"/>
      <c r="X50" s="15"/>
    </row>
    <row r="51" spans="22:24" customFormat="1" hidden="1" x14ac:dyDescent="0.25">
      <c r="V51" s="15"/>
      <c r="W51" s="15"/>
      <c r="X51" s="15"/>
    </row>
    <row r="52" spans="22:24" customFormat="1" hidden="1" x14ac:dyDescent="0.25">
      <c r="V52" s="15"/>
      <c r="W52" s="15"/>
      <c r="X52" s="15"/>
    </row>
    <row r="53" spans="22:24" customFormat="1" hidden="1" x14ac:dyDescent="0.25">
      <c r="V53" s="15"/>
      <c r="W53" s="15"/>
      <c r="X53" s="15"/>
    </row>
    <row r="54" spans="22:24" customFormat="1" hidden="1" x14ac:dyDescent="0.25">
      <c r="V54" s="15"/>
      <c r="W54" s="15"/>
      <c r="X54" s="15"/>
    </row>
    <row r="55" spans="22:24" customFormat="1" hidden="1" x14ac:dyDescent="0.25">
      <c r="V55" s="15"/>
      <c r="W55" s="15"/>
      <c r="X55" s="15"/>
    </row>
    <row r="56" spans="22:24" customFormat="1" hidden="1" x14ac:dyDescent="0.25">
      <c r="V56" s="15"/>
      <c r="W56" s="15"/>
      <c r="X56" s="15"/>
    </row>
    <row r="57" spans="22:24" customFormat="1" hidden="1" x14ac:dyDescent="0.25">
      <c r="V57" s="15"/>
      <c r="W57" s="15"/>
      <c r="X57" s="15"/>
    </row>
    <row r="58" spans="22:24" customFormat="1" hidden="1" x14ac:dyDescent="0.25">
      <c r="V58" s="15"/>
      <c r="W58" s="15"/>
      <c r="X58" s="15"/>
    </row>
    <row r="59" spans="22:24" customFormat="1" hidden="1" x14ac:dyDescent="0.25">
      <c r="V59" s="15"/>
      <c r="W59" s="15"/>
      <c r="X59" s="15"/>
    </row>
    <row r="60" spans="22:24" customFormat="1" hidden="1" x14ac:dyDescent="0.25">
      <c r="V60" s="15"/>
      <c r="W60" s="15"/>
      <c r="X60" s="15"/>
    </row>
    <row r="61" spans="22:24" customFormat="1" hidden="1" x14ac:dyDescent="0.25">
      <c r="V61" s="15"/>
      <c r="W61" s="15"/>
      <c r="X61" s="15"/>
    </row>
    <row r="62" spans="22:24" customFormat="1" hidden="1" x14ac:dyDescent="0.25">
      <c r="V62" s="15"/>
      <c r="W62" s="15"/>
      <c r="X62" s="15"/>
    </row>
    <row r="63" spans="22:24" customFormat="1" hidden="1" x14ac:dyDescent="0.25">
      <c r="V63" s="15"/>
      <c r="W63" s="15"/>
      <c r="X63" s="15"/>
    </row>
    <row r="64" spans="22:24" customFormat="1" hidden="1" x14ac:dyDescent="0.25">
      <c r="V64" s="15"/>
      <c r="W64" s="15"/>
      <c r="X64" s="15"/>
    </row>
    <row r="65" spans="8:32" customFormat="1" hidden="1" x14ac:dyDescent="0.25">
      <c r="V65" s="15"/>
      <c r="W65" s="15"/>
      <c r="X65" s="15"/>
    </row>
    <row r="66" spans="8:32" customFormat="1" hidden="1" x14ac:dyDescent="0.25">
      <c r="V66" s="15"/>
      <c r="W66" s="15"/>
      <c r="X66" s="15"/>
    </row>
    <row r="67" spans="8:32" customFormat="1" hidden="1" x14ac:dyDescent="0.25">
      <c r="V67" s="15"/>
      <c r="W67" s="15"/>
      <c r="X67" s="15"/>
    </row>
    <row r="68" spans="8:32" customFormat="1" hidden="1" x14ac:dyDescent="0.25">
      <c r="V68" s="15"/>
      <c r="W68" s="15"/>
      <c r="X68" s="15"/>
    </row>
    <row r="69" spans="8:32" customFormat="1" hidden="1" x14ac:dyDescent="0.25">
      <c r="V69" s="15"/>
      <c r="W69" s="15"/>
      <c r="X69" s="15"/>
    </row>
    <row r="70" spans="8:32" customFormat="1" hidden="1" x14ac:dyDescent="0.25">
      <c r="V70" s="15"/>
      <c r="W70" s="15"/>
      <c r="X70" s="15"/>
    </row>
    <row r="71" spans="8:32" customFormat="1" hidden="1" x14ac:dyDescent="0.25">
      <c r="V71" s="15"/>
      <c r="W71" s="15"/>
      <c r="X71" s="15"/>
    </row>
    <row r="72" spans="8:32" customFormat="1" hidden="1" x14ac:dyDescent="0.25">
      <c r="V72" s="15"/>
      <c r="W72" s="15"/>
      <c r="X72" s="15"/>
    </row>
    <row r="73" spans="8:32" customFormat="1" hidden="1" x14ac:dyDescent="0.25">
      <c r="V73" s="15"/>
      <c r="W73" s="15"/>
      <c r="X73" s="15"/>
    </row>
    <row r="74" spans="8:32" hidden="1" x14ac:dyDescent="0.25">
      <c r="H74"/>
      <c r="I74"/>
      <c r="J74"/>
      <c r="K74"/>
      <c r="AE74"/>
      <c r="AF74"/>
    </row>
    <row r="75" spans="8:32" hidden="1" x14ac:dyDescent="0.25">
      <c r="H75"/>
      <c r="I75"/>
      <c r="J75"/>
      <c r="K75"/>
      <c r="AE75"/>
      <c r="AF75"/>
    </row>
    <row r="76" spans="8:32" hidden="1" x14ac:dyDescent="0.25">
      <c r="H76"/>
      <c r="I76"/>
      <c r="J76"/>
      <c r="K76"/>
      <c r="AE76"/>
      <c r="AF76"/>
    </row>
    <row r="77" spans="8:32" hidden="1" x14ac:dyDescent="0.25">
      <c r="H77"/>
      <c r="I77"/>
      <c r="J77"/>
      <c r="K77"/>
      <c r="AE77"/>
      <c r="AF77"/>
    </row>
    <row r="78" spans="8:32" hidden="1" x14ac:dyDescent="0.25">
      <c r="H78"/>
      <c r="I78"/>
      <c r="J78"/>
      <c r="K78"/>
      <c r="AE78"/>
      <c r="AF78"/>
    </row>
    <row r="79" spans="8:32" hidden="1" x14ac:dyDescent="0.25">
      <c r="H79"/>
      <c r="I79"/>
      <c r="J79"/>
      <c r="K79"/>
      <c r="AE79"/>
      <c r="AF79"/>
    </row>
    <row r="80" spans="8:32" hidden="1" x14ac:dyDescent="0.25">
      <c r="H80"/>
      <c r="I80"/>
      <c r="J80"/>
      <c r="K80"/>
      <c r="AE80"/>
      <c r="AF80"/>
    </row>
    <row r="81" spans="8:32" hidden="1" x14ac:dyDescent="0.25">
      <c r="H81"/>
      <c r="I81"/>
      <c r="J81"/>
      <c r="K81"/>
      <c r="AE81"/>
      <c r="AF81"/>
    </row>
    <row r="82" spans="8:32" hidden="1" x14ac:dyDescent="0.25">
      <c r="H82"/>
      <c r="I82"/>
      <c r="J82"/>
      <c r="K82"/>
      <c r="AE82"/>
      <c r="AF82"/>
    </row>
    <row r="83" spans="8:32" hidden="1" x14ac:dyDescent="0.25">
      <c r="H83"/>
      <c r="I83"/>
      <c r="J83"/>
      <c r="K83"/>
      <c r="AE83"/>
      <c r="AF83"/>
    </row>
    <row r="84" spans="8:32" hidden="1" x14ac:dyDescent="0.25">
      <c r="H84"/>
      <c r="I84"/>
      <c r="J84"/>
      <c r="K84"/>
      <c r="AE84"/>
      <c r="AF84"/>
    </row>
    <row r="85" spans="8:32" hidden="1" x14ac:dyDescent="0.25">
      <c r="H85"/>
      <c r="I85"/>
      <c r="J85"/>
      <c r="K85"/>
      <c r="AE85"/>
      <c r="AF85"/>
    </row>
    <row r="86" spans="8:32" hidden="1" x14ac:dyDescent="0.25">
      <c r="H86"/>
      <c r="I86"/>
      <c r="J86"/>
      <c r="K86"/>
      <c r="AE86"/>
      <c r="AF86"/>
    </row>
    <row r="87" spans="8:32" hidden="1" x14ac:dyDescent="0.25">
      <c r="H87"/>
      <c r="I87"/>
      <c r="J87"/>
      <c r="K87"/>
      <c r="AE87"/>
      <c r="AF87"/>
    </row>
    <row r="88" spans="8:32" hidden="1" x14ac:dyDescent="0.25">
      <c r="H88"/>
      <c r="I88"/>
      <c r="J88"/>
      <c r="K88"/>
      <c r="AE88"/>
      <c r="AF88"/>
    </row>
    <row r="89" spans="8:32" hidden="1" x14ac:dyDescent="0.25">
      <c r="H89"/>
      <c r="I89"/>
      <c r="J89"/>
      <c r="K89"/>
      <c r="AE89"/>
      <c r="AF89"/>
    </row>
    <row r="90" spans="8:32" hidden="1" x14ac:dyDescent="0.25">
      <c r="H90"/>
      <c r="I90"/>
      <c r="J90"/>
      <c r="K90"/>
      <c r="AE90"/>
      <c r="AF90"/>
    </row>
    <row r="91" spans="8:32" hidden="1" x14ac:dyDescent="0.25">
      <c r="H91"/>
      <c r="I91"/>
      <c r="J91"/>
      <c r="K91"/>
      <c r="AE91"/>
      <c r="AF91"/>
    </row>
    <row r="92" spans="8:32" hidden="1" x14ac:dyDescent="0.25">
      <c r="H92"/>
      <c r="I92"/>
      <c r="J92"/>
      <c r="K92"/>
      <c r="AE92"/>
      <c r="AF92"/>
    </row>
    <row r="93" spans="8:32" hidden="1" x14ac:dyDescent="0.25">
      <c r="H93"/>
      <c r="I93"/>
      <c r="J93"/>
      <c r="K93"/>
    </row>
    <row r="94" spans="8:32" hidden="1" x14ac:dyDescent="0.25">
      <c r="H94"/>
      <c r="I94"/>
      <c r="J94"/>
      <c r="K94"/>
    </row>
    <row r="95" spans="8:32" hidden="1" x14ac:dyDescent="0.25">
      <c r="H95"/>
      <c r="I95"/>
      <c r="J95"/>
      <c r="K95"/>
    </row>
    <row r="96" spans="8:32" hidden="1" x14ac:dyDescent="0.25">
      <c r="H96"/>
      <c r="I96"/>
      <c r="J96"/>
      <c r="K96"/>
    </row>
    <row r="97" spans="8:11" hidden="1" x14ac:dyDescent="0.25">
      <c r="H97"/>
      <c r="I97"/>
      <c r="J97"/>
      <c r="K97"/>
    </row>
    <row r="98" spans="8:11" hidden="1" x14ac:dyDescent="0.25">
      <c r="H98"/>
      <c r="I98"/>
      <c r="J98"/>
      <c r="K98"/>
    </row>
    <row r="99" spans="8:11" hidden="1" x14ac:dyDescent="0.25">
      <c r="H99"/>
      <c r="I99"/>
      <c r="J99"/>
      <c r="K99"/>
    </row>
    <row r="100" spans="8:11" hidden="1" x14ac:dyDescent="0.25">
      <c r="H100"/>
      <c r="I100"/>
      <c r="J100"/>
      <c r="K100"/>
    </row>
    <row r="101" spans="8:11" hidden="1" x14ac:dyDescent="0.25">
      <c r="H101"/>
      <c r="I101"/>
      <c r="J101"/>
      <c r="K101"/>
    </row>
    <row r="102" spans="8:11" hidden="1" x14ac:dyDescent="0.25">
      <c r="H102"/>
      <c r="I102"/>
      <c r="J102"/>
      <c r="K102"/>
    </row>
    <row r="103" spans="8:11" hidden="1" x14ac:dyDescent="0.25">
      <c r="H103"/>
      <c r="I103"/>
      <c r="J103"/>
      <c r="K103"/>
    </row>
    <row r="104" spans="8:11" hidden="1" x14ac:dyDescent="0.25">
      <c r="H104"/>
      <c r="I104"/>
      <c r="J104"/>
      <c r="K104"/>
    </row>
    <row r="105" spans="8:11" hidden="1" x14ac:dyDescent="0.25">
      <c r="H105"/>
      <c r="I105"/>
      <c r="J105"/>
      <c r="K105"/>
    </row>
  </sheetData>
  <mergeCells count="19">
    <mergeCell ref="B7:D7"/>
    <mergeCell ref="A2:D2"/>
    <mergeCell ref="F2:L2"/>
    <mergeCell ref="P2:V2"/>
    <mergeCell ref="Z2:AF2"/>
    <mergeCell ref="F4:L4"/>
    <mergeCell ref="P4:V4"/>
    <mergeCell ref="Z4:AF4"/>
    <mergeCell ref="B5:D5"/>
    <mergeCell ref="F5:L5"/>
    <mergeCell ref="P5:V5"/>
    <mergeCell ref="Z5:AF5"/>
    <mergeCell ref="B6:D6"/>
    <mergeCell ref="A21:D21"/>
    <mergeCell ref="B8:D8"/>
    <mergeCell ref="A11:D11"/>
    <mergeCell ref="A12:D13"/>
    <mergeCell ref="A15:D17"/>
    <mergeCell ref="A19:D19"/>
  </mergeCells>
  <hyperlinks>
    <hyperlink ref="A24" r:id="rId1" xr:uid="{5FD9BF24-9EB1-4190-A993-45BD290ABAFF}"/>
  </hyperlinks>
  <printOptions horizontalCentered="1"/>
  <pageMargins left="0.7" right="0.7" top="0.75" bottom="0.75" header="0.3" footer="0.3"/>
  <pageSetup scale="97" orientation="landscape" r:id="rId2"/>
  <headerFooter>
    <oddHeader>&amp;C&amp;G</oddHeader>
    <oddFooter>&amp;LInsulin Data Review - total annual cost per person&amp;C&amp;G&amp;RPage &amp;P of &amp;N</odd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74B8D-9C27-450E-AE47-9A3BF33FB06F}">
  <sheetPr>
    <tabColor theme="4" tint="0.59999389629810485"/>
    <pageSetUpPr fitToPage="1"/>
  </sheetPr>
  <dimension ref="A1:AH106"/>
  <sheetViews>
    <sheetView workbookViewId="0">
      <selection activeCell="A15" sqref="A15:D17"/>
    </sheetView>
  </sheetViews>
  <sheetFormatPr defaultColWidth="0" defaultRowHeight="15" zeroHeight="1" x14ac:dyDescent="0.25"/>
  <cols>
    <col min="1" max="1" width="27.140625" customWidth="1"/>
    <col min="2" max="2" width="18.7109375" customWidth="1"/>
    <col min="3" max="3" width="16.42578125" customWidth="1"/>
    <col min="4" max="4" width="25.7109375" customWidth="1"/>
    <col min="5" max="5" width="7.140625" customWidth="1"/>
    <col min="6" max="6" width="13" customWidth="1"/>
    <col min="7" max="7" width="42" bestFit="1" customWidth="1"/>
    <col min="8" max="8" width="13" style="15" customWidth="1"/>
    <col min="9" max="9" width="13.5703125" style="15" customWidth="1"/>
    <col min="10" max="10" width="12.42578125" style="15" customWidth="1"/>
    <col min="11" max="11" width="13" style="15" customWidth="1"/>
    <col min="12" max="12" width="13" customWidth="1"/>
    <col min="13" max="15" width="4.28515625" customWidth="1"/>
    <col min="16" max="16" width="15.28515625" customWidth="1"/>
    <col min="17" max="17" width="21.28515625" bestFit="1" customWidth="1"/>
    <col min="18" max="19" width="13.140625" style="15" customWidth="1"/>
    <col min="20" max="20" width="13.42578125" style="15" customWidth="1"/>
    <col min="21" max="21" width="12.5703125" style="15" customWidth="1"/>
    <col min="22" max="22" width="15.28515625" style="15" customWidth="1"/>
    <col min="23" max="24" width="3.7109375" style="15" customWidth="1"/>
    <col min="25" max="25" width="3.7109375" customWidth="1"/>
    <col min="26" max="26" width="15.7109375" customWidth="1"/>
    <col min="27" max="27" width="21.28515625" bestFit="1" customWidth="1"/>
    <col min="28" max="28" width="31.28515625" bestFit="1" customWidth="1"/>
    <col min="29" max="29" width="12.7109375" customWidth="1"/>
    <col min="30" max="30" width="14.85546875" customWidth="1"/>
    <col min="31" max="31" width="11.7109375" style="15" customWidth="1"/>
    <col min="32" max="32" width="13.85546875" style="15" customWidth="1"/>
    <col min="33" max="34" width="9.140625" customWidth="1"/>
    <col min="35" max="16384" width="9.140625" hidden="1"/>
  </cols>
  <sheetData>
    <row r="1" spans="1:32" ht="6.75" customHeight="1" x14ac:dyDescent="0.25"/>
    <row r="2" spans="1:32" ht="18.75" x14ac:dyDescent="0.3">
      <c r="A2" s="287" t="s">
        <v>201</v>
      </c>
      <c r="B2" s="287"/>
      <c r="C2" s="287"/>
      <c r="D2" s="287"/>
      <c r="F2" s="251" t="s">
        <v>202</v>
      </c>
      <c r="G2" s="251"/>
      <c r="H2" s="251"/>
      <c r="I2" s="251"/>
      <c r="J2" s="251"/>
      <c r="K2" s="251"/>
      <c r="L2" s="251"/>
      <c r="P2" s="251" t="s">
        <v>204</v>
      </c>
      <c r="Q2" s="251"/>
      <c r="R2" s="251"/>
      <c r="S2" s="251"/>
      <c r="T2" s="251"/>
      <c r="U2" s="251"/>
      <c r="V2" s="251"/>
      <c r="Z2" s="251" t="s">
        <v>194</v>
      </c>
      <c r="AA2" s="251"/>
      <c r="AB2" s="251"/>
      <c r="AC2" s="251"/>
      <c r="AD2" s="251"/>
      <c r="AE2" s="251"/>
      <c r="AF2" s="251"/>
    </row>
    <row r="3" spans="1:32" ht="8.25" customHeight="1" x14ac:dyDescent="0.25">
      <c r="A3" s="10"/>
      <c r="B3" s="10"/>
      <c r="C3" s="10"/>
      <c r="D3" s="10"/>
    </row>
    <row r="4" spans="1:32" ht="15.75" x14ac:dyDescent="0.25">
      <c r="A4" s="10"/>
      <c r="B4" s="10"/>
      <c r="C4" s="10"/>
      <c r="D4" s="10"/>
      <c r="F4" s="288" t="s">
        <v>199</v>
      </c>
      <c r="G4" s="288"/>
      <c r="H4" s="288"/>
      <c r="I4" s="288"/>
      <c r="J4" s="288"/>
      <c r="K4" s="288"/>
      <c r="L4" s="288"/>
      <c r="P4" s="288" t="s">
        <v>199</v>
      </c>
      <c r="Q4" s="288"/>
      <c r="R4" s="288"/>
      <c r="S4" s="288"/>
      <c r="T4" s="288"/>
      <c r="U4" s="288"/>
      <c r="V4" s="288"/>
      <c r="Z4" s="288" t="s">
        <v>199</v>
      </c>
      <c r="AA4" s="288"/>
      <c r="AB4" s="288"/>
      <c r="AC4" s="288"/>
      <c r="AD4" s="288"/>
      <c r="AE4" s="288"/>
      <c r="AF4" s="288"/>
    </row>
    <row r="5" spans="1:32" ht="15" customHeight="1" x14ac:dyDescent="0.25">
      <c r="A5" s="9" t="s">
        <v>173</v>
      </c>
      <c r="B5" s="284" t="s">
        <v>175</v>
      </c>
      <c r="C5" s="284"/>
      <c r="D5" s="284"/>
      <c r="F5" s="289" t="s">
        <v>214</v>
      </c>
      <c r="G5" s="289"/>
      <c r="H5" s="289"/>
      <c r="I5" s="289"/>
      <c r="J5" s="289"/>
      <c r="K5" s="289"/>
      <c r="L5" s="289"/>
      <c r="P5" s="290" t="s">
        <v>214</v>
      </c>
      <c r="Q5" s="290"/>
      <c r="R5" s="290"/>
      <c r="S5" s="290"/>
      <c r="T5" s="290"/>
      <c r="U5" s="290"/>
      <c r="V5" s="290"/>
      <c r="Z5" s="290" t="s">
        <v>214</v>
      </c>
      <c r="AA5" s="290"/>
      <c r="AB5" s="290"/>
      <c r="AC5" s="290"/>
      <c r="AD5" s="290"/>
      <c r="AE5" s="290"/>
      <c r="AF5" s="290"/>
    </row>
    <row r="6" spans="1:32" ht="15" customHeight="1" x14ac:dyDescent="0.25">
      <c r="A6" s="9" t="s">
        <v>178</v>
      </c>
      <c r="B6" s="284" t="s">
        <v>197</v>
      </c>
      <c r="C6" s="284"/>
      <c r="D6" s="284"/>
      <c r="F6" s="14"/>
      <c r="G6" s="14"/>
      <c r="H6" s="14"/>
      <c r="I6" s="14"/>
      <c r="J6" s="14"/>
      <c r="K6" s="14"/>
      <c r="L6" s="14"/>
      <c r="P6" s="16"/>
      <c r="Q6" s="16"/>
      <c r="R6" s="16"/>
      <c r="S6" s="16"/>
      <c r="T6" s="16"/>
      <c r="U6" s="16"/>
      <c r="V6" s="16"/>
      <c r="Z6" s="16"/>
      <c r="AA6" s="16"/>
      <c r="AB6" s="16"/>
      <c r="AC6" s="16"/>
      <c r="AD6" s="16"/>
      <c r="AE6" s="16"/>
      <c r="AF6" s="16"/>
    </row>
    <row r="7" spans="1:32" ht="15" customHeight="1" x14ac:dyDescent="0.25">
      <c r="A7" s="9" t="s">
        <v>179</v>
      </c>
      <c r="B7" s="284" t="s">
        <v>182</v>
      </c>
      <c r="C7" s="284"/>
      <c r="D7" s="284"/>
      <c r="F7" s="14"/>
      <c r="G7" s="14"/>
      <c r="H7" s="14"/>
      <c r="I7" s="14"/>
      <c r="J7" s="14"/>
      <c r="K7" s="14"/>
      <c r="L7" s="14"/>
      <c r="P7" s="16"/>
      <c r="Q7" s="16"/>
      <c r="R7" s="16"/>
      <c r="S7" s="16"/>
      <c r="T7" s="16"/>
      <c r="U7" s="16"/>
      <c r="V7" s="16"/>
      <c r="Z7" s="16"/>
      <c r="AA7" s="16"/>
      <c r="AB7" s="16"/>
      <c r="AC7" s="16"/>
      <c r="AD7" s="16"/>
      <c r="AE7" s="16"/>
      <c r="AF7" s="16"/>
    </row>
    <row r="8" spans="1:32" ht="15" customHeight="1" x14ac:dyDescent="0.25">
      <c r="A8" s="9" t="s">
        <v>180</v>
      </c>
      <c r="B8" s="284" t="s">
        <v>183</v>
      </c>
      <c r="C8" s="284"/>
      <c r="D8" s="284"/>
      <c r="F8" s="14"/>
      <c r="G8" s="14"/>
      <c r="H8" s="14"/>
      <c r="I8" s="14"/>
      <c r="J8" s="14"/>
      <c r="K8" s="14"/>
      <c r="L8" s="14"/>
      <c r="P8" s="16"/>
      <c r="Q8" s="16"/>
      <c r="R8" s="16"/>
      <c r="S8" s="16"/>
      <c r="T8" s="16"/>
      <c r="U8" s="16"/>
      <c r="V8" s="16"/>
      <c r="Z8" s="16"/>
      <c r="AA8" s="16"/>
      <c r="AB8" s="16"/>
      <c r="AC8" s="16"/>
      <c r="AD8" s="16"/>
      <c r="AE8" s="16"/>
      <c r="AF8" s="16"/>
    </row>
    <row r="9" spans="1:32" ht="15" customHeight="1" x14ac:dyDescent="0.25">
      <c r="A9" s="9" t="s">
        <v>181</v>
      </c>
      <c r="B9" s="12" t="s">
        <v>171</v>
      </c>
      <c r="C9" s="12"/>
      <c r="D9" s="12"/>
      <c r="F9" s="14"/>
      <c r="G9" s="14"/>
      <c r="H9" s="14"/>
      <c r="I9" s="14"/>
      <c r="J9" s="14"/>
      <c r="K9" s="14"/>
      <c r="L9" s="14"/>
      <c r="P9" s="16"/>
      <c r="Q9" s="16"/>
      <c r="R9" s="16"/>
      <c r="S9" s="16"/>
      <c r="T9" s="16"/>
      <c r="U9" s="16"/>
      <c r="V9" s="16"/>
      <c r="Z9" s="16"/>
      <c r="AA9" s="16"/>
      <c r="AB9" s="16"/>
      <c r="AC9" s="16"/>
      <c r="AD9" s="16"/>
      <c r="AE9" s="16"/>
      <c r="AF9" s="16"/>
    </row>
    <row r="10" spans="1:32" ht="15" customHeight="1" x14ac:dyDescent="0.25">
      <c r="A10" s="27"/>
      <c r="B10" s="27"/>
      <c r="C10" s="27"/>
      <c r="D10" s="27"/>
      <c r="F10" s="14"/>
      <c r="G10" s="14"/>
      <c r="H10" s="14"/>
      <c r="I10" s="14"/>
      <c r="J10" s="14"/>
      <c r="K10" s="14"/>
      <c r="L10" s="14"/>
      <c r="P10" s="16"/>
      <c r="Q10" s="16"/>
      <c r="R10" s="16"/>
      <c r="S10" s="16"/>
      <c r="T10" s="16"/>
      <c r="U10" s="16"/>
      <c r="V10" s="16"/>
      <c r="Z10" s="16"/>
      <c r="AA10" s="16"/>
      <c r="AB10" s="16"/>
      <c r="AC10" s="16"/>
      <c r="AD10" s="16"/>
      <c r="AE10" s="16"/>
      <c r="AF10" s="16"/>
    </row>
    <row r="11" spans="1:32" ht="15" customHeight="1" x14ac:dyDescent="0.25">
      <c r="A11" s="266" t="s">
        <v>195</v>
      </c>
      <c r="B11" s="266"/>
      <c r="C11" s="266"/>
      <c r="D11" s="266"/>
      <c r="F11" s="14"/>
      <c r="G11" s="14"/>
      <c r="H11" s="14"/>
      <c r="I11" s="14"/>
      <c r="J11" s="14"/>
      <c r="K11" s="14"/>
      <c r="L11" s="14"/>
      <c r="P11" s="16"/>
      <c r="Q11" s="16"/>
      <c r="R11" s="16"/>
      <c r="S11" s="16"/>
      <c r="T11" s="16"/>
      <c r="U11" s="16"/>
      <c r="V11" s="16"/>
      <c r="Z11" s="16"/>
      <c r="AA11" s="16"/>
      <c r="AB11" s="16"/>
      <c r="AC11" s="16"/>
      <c r="AD11" s="16"/>
      <c r="AE11" s="16"/>
      <c r="AF11" s="16"/>
    </row>
    <row r="12" spans="1:32" ht="15" customHeight="1" x14ac:dyDescent="0.25">
      <c r="A12" s="285" t="s">
        <v>205</v>
      </c>
      <c r="B12" s="285"/>
      <c r="C12" s="285"/>
      <c r="D12" s="285"/>
      <c r="F12" s="14"/>
      <c r="G12" s="14"/>
      <c r="H12" s="14"/>
      <c r="I12" s="14"/>
      <c r="J12" s="14"/>
      <c r="K12" s="14"/>
      <c r="L12" s="14"/>
      <c r="P12" s="16"/>
      <c r="Q12" s="16"/>
      <c r="R12" s="16"/>
      <c r="S12" s="16"/>
      <c r="T12" s="16"/>
      <c r="U12" s="16"/>
      <c r="V12" s="16"/>
      <c r="Z12" s="16"/>
      <c r="AA12" s="16"/>
      <c r="AB12" s="16"/>
      <c r="AC12" s="16"/>
      <c r="AD12" s="16"/>
      <c r="AE12" s="16"/>
      <c r="AF12" s="16"/>
    </row>
    <row r="13" spans="1:32" ht="15" customHeight="1" x14ac:dyDescent="0.25">
      <c r="A13" s="285"/>
      <c r="B13" s="285"/>
      <c r="C13" s="285"/>
      <c r="D13" s="285"/>
      <c r="F13" s="14"/>
      <c r="G13" s="14"/>
      <c r="H13" s="14"/>
      <c r="I13" s="14"/>
      <c r="J13" s="14"/>
      <c r="K13" s="14"/>
      <c r="L13" s="14"/>
      <c r="P13" s="16"/>
      <c r="Q13" s="16"/>
      <c r="R13" s="16"/>
      <c r="S13" s="16"/>
      <c r="T13" s="16"/>
      <c r="U13" s="16"/>
      <c r="V13" s="16"/>
      <c r="Z13" s="16"/>
      <c r="AA13" s="16"/>
      <c r="AB13" s="16"/>
      <c r="AC13" s="16"/>
      <c r="AD13" s="16"/>
      <c r="AE13" s="16"/>
      <c r="AF13" s="16"/>
    </row>
    <row r="14" spans="1:32" ht="15" customHeight="1" x14ac:dyDescent="0.25">
      <c r="A14" s="10" t="s">
        <v>206</v>
      </c>
      <c r="B14" s="10"/>
      <c r="C14" s="10"/>
      <c r="D14" s="10"/>
      <c r="F14" s="14"/>
      <c r="G14" s="14"/>
      <c r="H14" s="14"/>
      <c r="I14" s="14"/>
      <c r="J14" s="14"/>
      <c r="K14" s="14"/>
      <c r="L14" s="14"/>
      <c r="P14" s="16"/>
      <c r="Q14" s="16"/>
      <c r="R14" s="16"/>
      <c r="S14" s="16"/>
      <c r="T14" s="16"/>
      <c r="U14" s="16"/>
      <c r="V14" s="16"/>
      <c r="Z14" s="16"/>
      <c r="AA14" s="16"/>
      <c r="AB14" s="16"/>
      <c r="AC14" s="16"/>
      <c r="AD14" s="16"/>
      <c r="AE14" s="16"/>
      <c r="AF14" s="16"/>
    </row>
    <row r="15" spans="1:32" ht="15" customHeight="1" x14ac:dyDescent="0.25">
      <c r="A15" s="285" t="s">
        <v>184</v>
      </c>
      <c r="B15" s="285"/>
      <c r="C15" s="285"/>
      <c r="D15" s="285"/>
      <c r="F15" s="14"/>
      <c r="G15" s="14"/>
      <c r="H15" s="14"/>
      <c r="I15" s="14"/>
      <c r="J15" s="14"/>
      <c r="K15" s="14"/>
      <c r="L15" s="14"/>
      <c r="P15" s="16"/>
      <c r="Q15" s="16"/>
      <c r="R15" s="16"/>
      <c r="S15" s="16"/>
      <c r="T15" s="16"/>
      <c r="U15" s="16"/>
      <c r="V15" s="16"/>
      <c r="Z15" s="16"/>
      <c r="AA15" s="16"/>
      <c r="AB15" s="16"/>
      <c r="AC15" s="16"/>
      <c r="AD15" s="16"/>
      <c r="AE15" s="16"/>
      <c r="AF15" s="16"/>
    </row>
    <row r="16" spans="1:32" ht="15" customHeight="1" x14ac:dyDescent="0.25">
      <c r="A16" s="285"/>
      <c r="B16" s="285"/>
      <c r="C16" s="285"/>
      <c r="D16" s="285"/>
      <c r="F16" s="14"/>
      <c r="G16" s="14"/>
      <c r="H16" s="14"/>
      <c r="I16" s="14"/>
      <c r="J16" s="14"/>
      <c r="K16" s="14"/>
      <c r="L16" s="14"/>
      <c r="P16" s="16"/>
      <c r="Q16" s="16"/>
      <c r="R16" s="16"/>
      <c r="S16" s="16"/>
      <c r="T16" s="16"/>
      <c r="U16" s="16"/>
      <c r="V16" s="16"/>
      <c r="Z16" s="16"/>
      <c r="AA16" s="16"/>
      <c r="AB16" s="16"/>
      <c r="AC16" s="16"/>
      <c r="AD16" s="16"/>
      <c r="AE16" s="16"/>
      <c r="AF16" s="16"/>
    </row>
    <row r="17" spans="1:32" ht="15" customHeight="1" x14ac:dyDescent="0.25">
      <c r="A17" s="285"/>
      <c r="B17" s="285"/>
      <c r="C17" s="285"/>
      <c r="D17" s="285"/>
      <c r="F17" s="14"/>
      <c r="G17" s="14"/>
      <c r="H17" s="14"/>
      <c r="I17" s="14"/>
      <c r="J17" s="14"/>
      <c r="K17" s="14"/>
      <c r="L17" s="14"/>
      <c r="P17" s="16"/>
      <c r="Q17" s="16"/>
      <c r="R17" s="16"/>
      <c r="S17" s="16"/>
      <c r="T17" s="16"/>
      <c r="U17" s="16"/>
      <c r="V17" s="16"/>
      <c r="Z17" s="16"/>
      <c r="AA17" s="16"/>
      <c r="AB17" s="16"/>
      <c r="AC17" s="16"/>
      <c r="AD17" s="16"/>
      <c r="AE17" s="16"/>
      <c r="AF17" s="16"/>
    </row>
    <row r="18" spans="1:32" ht="15" customHeight="1" x14ac:dyDescent="0.25">
      <c r="B18" s="10"/>
      <c r="C18" s="10"/>
      <c r="D18" s="10"/>
      <c r="F18" s="14"/>
      <c r="G18" s="14"/>
      <c r="H18" s="14"/>
      <c r="I18" s="14"/>
      <c r="J18" s="14"/>
      <c r="K18" s="14"/>
      <c r="L18" s="14"/>
      <c r="P18" s="16"/>
      <c r="Q18" s="16"/>
      <c r="R18" s="16"/>
      <c r="S18" s="16"/>
      <c r="T18" s="16"/>
      <c r="U18" s="16"/>
      <c r="V18" s="16"/>
      <c r="Z18" s="16"/>
      <c r="AA18" s="16"/>
      <c r="AB18" s="16"/>
      <c r="AC18" s="16"/>
      <c r="AD18" s="16"/>
      <c r="AE18" s="16"/>
      <c r="AF18" s="16"/>
    </row>
    <row r="19" spans="1:32" ht="15" customHeight="1" x14ac:dyDescent="0.25">
      <c r="A19" s="286"/>
      <c r="B19" s="286"/>
      <c r="C19" s="286"/>
      <c r="D19" s="286"/>
      <c r="F19" s="14"/>
      <c r="G19" s="14"/>
      <c r="H19" s="14"/>
      <c r="I19" s="14"/>
      <c r="J19" s="14"/>
      <c r="K19" s="14"/>
      <c r="L19" s="14"/>
      <c r="P19" s="16"/>
      <c r="Q19" s="16"/>
      <c r="R19" s="16"/>
      <c r="S19" s="16"/>
      <c r="T19" s="16"/>
      <c r="U19" s="16"/>
      <c r="V19" s="16"/>
      <c r="Z19" s="16"/>
      <c r="AA19" s="16"/>
      <c r="AB19" s="16"/>
      <c r="AC19" s="16"/>
      <c r="AD19" s="16"/>
      <c r="AE19" s="16"/>
      <c r="AF19" s="16"/>
    </row>
    <row r="20" spans="1:32" ht="15" customHeight="1" x14ac:dyDescent="0.25">
      <c r="A20" s="13"/>
      <c r="B20" s="10"/>
      <c r="C20" s="10"/>
      <c r="D20" s="10"/>
      <c r="F20" s="14"/>
      <c r="G20" s="14"/>
      <c r="H20" s="14"/>
      <c r="I20" s="14"/>
      <c r="J20" s="14"/>
      <c r="K20" s="14"/>
      <c r="L20" s="14"/>
      <c r="P20" s="16"/>
      <c r="Q20" s="16"/>
      <c r="R20" s="16"/>
      <c r="S20" s="16"/>
      <c r="T20" s="16"/>
      <c r="U20" s="16"/>
      <c r="V20" s="16"/>
      <c r="Z20" s="16"/>
      <c r="AA20" s="16"/>
      <c r="AB20" s="16"/>
      <c r="AC20" s="16"/>
      <c r="AD20" s="16"/>
      <c r="AE20" s="16"/>
      <c r="AF20" s="16"/>
    </row>
    <row r="21" spans="1:32" ht="15" customHeight="1" x14ac:dyDescent="0.25">
      <c r="A21" s="262" t="s">
        <v>198</v>
      </c>
      <c r="B21" s="262"/>
      <c r="C21" s="262"/>
      <c r="D21" s="262"/>
      <c r="F21" s="14"/>
      <c r="G21" s="14"/>
      <c r="H21" s="14"/>
      <c r="I21" s="14"/>
      <c r="J21" s="14"/>
      <c r="K21" s="14"/>
      <c r="L21" s="14"/>
      <c r="P21" s="16"/>
      <c r="Q21" s="16"/>
      <c r="R21" s="16"/>
      <c r="S21" s="16"/>
      <c r="T21" s="16"/>
      <c r="U21" s="16"/>
      <c r="V21" s="16"/>
      <c r="Z21" s="16"/>
      <c r="AA21" s="16"/>
      <c r="AB21" s="16"/>
      <c r="AC21" s="16"/>
      <c r="AD21" s="16"/>
      <c r="AE21" s="16"/>
      <c r="AF21" s="16"/>
    </row>
    <row r="22" spans="1:32" ht="15" customHeight="1" x14ac:dyDescent="0.25">
      <c r="A22" s="13"/>
      <c r="B22" s="10"/>
      <c r="C22" s="10"/>
      <c r="D22" s="10"/>
      <c r="F22" s="14"/>
      <c r="G22" s="14"/>
      <c r="H22" s="14"/>
      <c r="I22" s="14"/>
      <c r="J22" s="14"/>
      <c r="K22" s="14"/>
      <c r="L22" s="14"/>
      <c r="P22" s="16"/>
      <c r="Q22" s="16"/>
      <c r="R22" s="16"/>
      <c r="S22" s="16"/>
      <c r="T22" s="16"/>
      <c r="U22" s="16"/>
      <c r="V22" s="16"/>
      <c r="Z22" s="16"/>
      <c r="AA22" s="16"/>
      <c r="AB22" s="16"/>
      <c r="AC22" s="16"/>
      <c r="AD22" s="16"/>
      <c r="AE22" s="16"/>
      <c r="AF22" s="16"/>
    </row>
    <row r="23" spans="1:32" x14ac:dyDescent="0.25">
      <c r="A23" s="10" t="s">
        <v>176</v>
      </c>
      <c r="B23" s="10"/>
      <c r="C23" s="10"/>
      <c r="D23" s="10"/>
      <c r="H23"/>
      <c r="I23"/>
      <c r="J23"/>
      <c r="K23"/>
      <c r="R23"/>
      <c r="S23"/>
      <c r="T23"/>
      <c r="U23"/>
    </row>
    <row r="24" spans="1:32" x14ac:dyDescent="0.25">
      <c r="A24" s="11" t="s">
        <v>174</v>
      </c>
      <c r="B24" s="10"/>
      <c r="C24" s="10"/>
      <c r="D24" s="10"/>
      <c r="G24" s="18"/>
      <c r="H24" s="19">
        <v>2021</v>
      </c>
      <c r="I24" s="19">
        <v>2021</v>
      </c>
      <c r="J24" s="19">
        <v>2022</v>
      </c>
      <c r="K24" s="19">
        <v>2022</v>
      </c>
      <c r="Q24" s="18"/>
      <c r="R24" s="20">
        <v>2021</v>
      </c>
      <c r="S24" s="20">
        <v>2021</v>
      </c>
      <c r="T24" s="20">
        <v>2022</v>
      </c>
      <c r="U24" s="20">
        <v>2022</v>
      </c>
      <c r="Z24" s="18"/>
      <c r="AA24" s="18"/>
      <c r="AB24" s="18"/>
      <c r="AC24" s="19">
        <v>2021</v>
      </c>
      <c r="AD24" s="19">
        <v>2021</v>
      </c>
      <c r="AE24" s="19">
        <v>2022</v>
      </c>
      <c r="AF24" s="19">
        <v>2022</v>
      </c>
    </row>
    <row r="25" spans="1:32" ht="30" x14ac:dyDescent="0.25">
      <c r="A25" s="10"/>
      <c r="B25" s="10"/>
      <c r="C25" s="10"/>
      <c r="D25" s="10"/>
      <c r="G25" s="25" t="s">
        <v>193</v>
      </c>
      <c r="H25" s="21" t="s">
        <v>192</v>
      </c>
      <c r="I25" s="21" t="s">
        <v>203</v>
      </c>
      <c r="J25" s="21" t="s">
        <v>192</v>
      </c>
      <c r="K25" s="21" t="s">
        <v>203</v>
      </c>
      <c r="Q25" s="26" t="s">
        <v>185</v>
      </c>
      <c r="R25" s="23" t="s">
        <v>192</v>
      </c>
      <c r="S25" s="23" t="s">
        <v>203</v>
      </c>
      <c r="T25" s="23" t="s">
        <v>192</v>
      </c>
      <c r="U25" s="23" t="s">
        <v>203</v>
      </c>
      <c r="Z25" s="18" t="s">
        <v>168</v>
      </c>
      <c r="AA25" s="18" t="s">
        <v>185</v>
      </c>
      <c r="AB25" s="18" t="s">
        <v>193</v>
      </c>
      <c r="AC25" s="22" t="s">
        <v>192</v>
      </c>
      <c r="AD25" s="22" t="s">
        <v>203</v>
      </c>
      <c r="AE25" s="22" t="s">
        <v>192</v>
      </c>
      <c r="AF25" s="22" t="s">
        <v>203</v>
      </c>
    </row>
    <row r="26" spans="1:32" x14ac:dyDescent="0.25">
      <c r="G26" s="6" t="s">
        <v>15</v>
      </c>
      <c r="H26" s="17">
        <v>32</v>
      </c>
      <c r="I26" s="8">
        <v>813.38750000000005</v>
      </c>
      <c r="J26" s="17">
        <v>23</v>
      </c>
      <c r="K26" s="8">
        <v>273.26086956521738</v>
      </c>
      <c r="Q26" s="6" t="s">
        <v>7</v>
      </c>
      <c r="R26" s="17">
        <v>15</v>
      </c>
      <c r="S26" s="8">
        <v>1258.0266666666669</v>
      </c>
      <c r="T26" s="17">
        <v>9</v>
      </c>
      <c r="U26" s="8">
        <v>1094.471111111111</v>
      </c>
      <c r="Z26" s="24" t="s">
        <v>9</v>
      </c>
      <c r="AA26" s="24" t="s">
        <v>7</v>
      </c>
      <c r="AB26" s="6" t="s">
        <v>8</v>
      </c>
      <c r="AC26" s="17">
        <v>1</v>
      </c>
      <c r="AD26" s="8">
        <v>7948.28</v>
      </c>
      <c r="AE26" s="17">
        <v>1</v>
      </c>
      <c r="AF26" s="8">
        <v>3371.7</v>
      </c>
    </row>
    <row r="27" spans="1:32" x14ac:dyDescent="0.25">
      <c r="G27" s="6" t="s">
        <v>99</v>
      </c>
      <c r="H27" s="17">
        <v>131</v>
      </c>
      <c r="I27" s="8">
        <v>625.28740458015261</v>
      </c>
      <c r="J27" s="17">
        <v>165</v>
      </c>
      <c r="K27" s="8">
        <v>334.33957575757574</v>
      </c>
      <c r="Q27" s="6" t="s">
        <v>17</v>
      </c>
      <c r="R27" s="17">
        <v>22</v>
      </c>
      <c r="S27" s="8">
        <v>1043.1836363636364</v>
      </c>
      <c r="T27" s="17">
        <v>14</v>
      </c>
      <c r="U27" s="8">
        <v>157.5</v>
      </c>
      <c r="Z27" s="24" t="s">
        <v>11</v>
      </c>
      <c r="AA27" s="24" t="s">
        <v>7</v>
      </c>
      <c r="AB27" s="6" t="s">
        <v>8</v>
      </c>
      <c r="AC27" s="17">
        <v>1</v>
      </c>
      <c r="AD27" s="8">
        <v>3728.28</v>
      </c>
      <c r="AE27" s="17">
        <v>0</v>
      </c>
      <c r="AF27" s="8" t="s">
        <v>177</v>
      </c>
    </row>
    <row r="28" spans="1:32" x14ac:dyDescent="0.25">
      <c r="G28" s="6" t="s">
        <v>23</v>
      </c>
      <c r="H28" s="17">
        <v>258</v>
      </c>
      <c r="I28" s="8">
        <v>279.31837209302324</v>
      </c>
      <c r="J28" s="17">
        <v>287</v>
      </c>
      <c r="K28" s="8">
        <v>273.91501742160284</v>
      </c>
      <c r="Q28" s="6" t="s">
        <v>98</v>
      </c>
      <c r="R28" s="17">
        <v>60</v>
      </c>
      <c r="S28" s="8">
        <v>655.58400000000006</v>
      </c>
      <c r="T28" s="17">
        <v>76</v>
      </c>
      <c r="U28" s="8">
        <v>375.58105263157893</v>
      </c>
      <c r="Z28" s="24" t="s">
        <v>12</v>
      </c>
      <c r="AA28" s="24" t="s">
        <v>7</v>
      </c>
      <c r="AB28" s="6" t="s">
        <v>8</v>
      </c>
      <c r="AC28" s="17">
        <v>3</v>
      </c>
      <c r="AD28" s="8">
        <v>1293.3333333333333</v>
      </c>
      <c r="AE28" s="17">
        <v>2</v>
      </c>
      <c r="AF28" s="8">
        <v>1672.82</v>
      </c>
    </row>
    <row r="29" spans="1:32" x14ac:dyDescent="0.25">
      <c r="G29" s="6" t="s">
        <v>94</v>
      </c>
      <c r="H29" s="17">
        <v>852</v>
      </c>
      <c r="I29" s="8">
        <v>256.57888497652579</v>
      </c>
      <c r="J29" s="17">
        <v>808</v>
      </c>
      <c r="K29" s="8">
        <v>193.6411881188119</v>
      </c>
      <c r="Q29" s="6" t="s">
        <v>101</v>
      </c>
      <c r="R29" s="17">
        <v>71</v>
      </c>
      <c r="S29" s="8">
        <v>599.68464788732399</v>
      </c>
      <c r="T29" s="17">
        <v>89</v>
      </c>
      <c r="U29" s="8">
        <v>299.1221348314607</v>
      </c>
      <c r="Z29" s="24" t="s">
        <v>16</v>
      </c>
      <c r="AA29" s="24" t="s">
        <v>17</v>
      </c>
      <c r="AB29" s="6" t="s">
        <v>15</v>
      </c>
      <c r="AC29" s="17">
        <v>22</v>
      </c>
      <c r="AD29" s="8">
        <v>1043.1836363636364</v>
      </c>
      <c r="AE29" s="17">
        <v>14</v>
      </c>
      <c r="AF29" s="8">
        <v>157.5</v>
      </c>
    </row>
    <row r="30" spans="1:32" x14ac:dyDescent="0.25">
      <c r="G30" s="6" t="s">
        <v>40</v>
      </c>
      <c r="H30" s="17">
        <v>105</v>
      </c>
      <c r="I30" s="8">
        <v>216.93704761904766</v>
      </c>
      <c r="J30" s="17">
        <v>83</v>
      </c>
      <c r="K30" s="8">
        <v>223.76819277108436</v>
      </c>
      <c r="Q30" s="6" t="s">
        <v>154</v>
      </c>
      <c r="R30" s="17">
        <v>784</v>
      </c>
      <c r="S30" s="8">
        <v>486.59826530612241</v>
      </c>
      <c r="T30" s="17">
        <v>776</v>
      </c>
      <c r="U30" s="8">
        <v>347.03881443298968</v>
      </c>
      <c r="Z30" s="24" t="s">
        <v>97</v>
      </c>
      <c r="AA30" s="24" t="s">
        <v>98</v>
      </c>
      <c r="AB30" s="6" t="s">
        <v>99</v>
      </c>
      <c r="AC30" s="17">
        <v>60</v>
      </c>
      <c r="AD30" s="8">
        <v>655.58400000000006</v>
      </c>
      <c r="AE30" s="17">
        <v>76</v>
      </c>
      <c r="AF30" s="8">
        <v>375.58105263157893</v>
      </c>
    </row>
    <row r="31" spans="1:32" x14ac:dyDescent="0.25">
      <c r="G31" s="6" t="s">
        <v>20</v>
      </c>
      <c r="H31" s="17">
        <v>14437</v>
      </c>
      <c r="I31" s="8">
        <v>227.34085267022235</v>
      </c>
      <c r="J31" s="17">
        <v>11905</v>
      </c>
      <c r="K31" s="8">
        <v>163.47080470390594</v>
      </c>
      <c r="Q31" s="6" t="s">
        <v>14</v>
      </c>
      <c r="R31" s="17">
        <v>10</v>
      </c>
      <c r="S31" s="8">
        <v>307.83600000000001</v>
      </c>
      <c r="T31" s="17">
        <v>9</v>
      </c>
      <c r="U31" s="8">
        <v>453.33333333333331</v>
      </c>
      <c r="Z31" s="24" t="s">
        <v>100</v>
      </c>
      <c r="AA31" s="24" t="s">
        <v>101</v>
      </c>
      <c r="AB31" s="6" t="s">
        <v>99</v>
      </c>
      <c r="AC31" s="17">
        <v>65</v>
      </c>
      <c r="AD31" s="8">
        <v>650.01215384615386</v>
      </c>
      <c r="AE31" s="17">
        <v>79</v>
      </c>
      <c r="AF31" s="8">
        <v>272.8649367088608</v>
      </c>
    </row>
    <row r="32" spans="1:32" x14ac:dyDescent="0.25">
      <c r="G32" s="6" t="s">
        <v>157</v>
      </c>
      <c r="H32" s="17">
        <v>2287</v>
      </c>
      <c r="I32" s="8">
        <v>192.14157848710101</v>
      </c>
      <c r="J32" s="17">
        <v>2355</v>
      </c>
      <c r="K32" s="8">
        <v>165.41825053078557</v>
      </c>
      <c r="Q32" s="6" t="s">
        <v>128</v>
      </c>
      <c r="R32" s="17">
        <v>856</v>
      </c>
      <c r="S32" s="8">
        <v>406.04811915887854</v>
      </c>
      <c r="T32" s="17">
        <v>863</v>
      </c>
      <c r="U32" s="8">
        <v>323.3903939745075</v>
      </c>
      <c r="Z32" s="24" t="s">
        <v>6</v>
      </c>
      <c r="AA32" s="24" t="s">
        <v>7</v>
      </c>
      <c r="AB32" s="6" t="s">
        <v>8</v>
      </c>
      <c r="AC32" s="17">
        <v>6</v>
      </c>
      <c r="AD32" s="8">
        <v>333.9733333333333</v>
      </c>
      <c r="AE32" s="17">
        <v>4</v>
      </c>
      <c r="AF32" s="8">
        <v>595.72500000000002</v>
      </c>
    </row>
    <row r="33" spans="1:32" x14ac:dyDescent="0.25">
      <c r="G33" s="6" t="s">
        <v>70</v>
      </c>
      <c r="H33" s="17">
        <v>4817</v>
      </c>
      <c r="I33" s="8">
        <v>187.76812123728462</v>
      </c>
      <c r="J33" s="17">
        <v>4545</v>
      </c>
      <c r="K33" s="8">
        <v>150.24448184818482</v>
      </c>
      <c r="Q33" s="6" t="s">
        <v>152</v>
      </c>
      <c r="R33" s="17">
        <v>408</v>
      </c>
      <c r="S33" s="8">
        <v>377.22004901960781</v>
      </c>
      <c r="T33" s="17">
        <v>483</v>
      </c>
      <c r="U33" s="8">
        <v>315.93948240165628</v>
      </c>
      <c r="Z33" s="24" t="s">
        <v>153</v>
      </c>
      <c r="AA33" s="24" t="s">
        <v>154</v>
      </c>
      <c r="AB33" s="6" t="s">
        <v>20</v>
      </c>
      <c r="AC33" s="17">
        <v>784</v>
      </c>
      <c r="AD33" s="8">
        <v>486.59826530612241</v>
      </c>
      <c r="AE33" s="17">
        <v>776</v>
      </c>
      <c r="AF33" s="8">
        <v>347.03881443298968</v>
      </c>
    </row>
    <row r="34" spans="1:32" s="15" customFormat="1" x14ac:dyDescent="0.25">
      <c r="A34"/>
      <c r="B34"/>
      <c r="C34"/>
      <c r="D34"/>
      <c r="E34"/>
      <c r="F34"/>
      <c r="G34" s="6" t="s">
        <v>2</v>
      </c>
      <c r="H34" s="17">
        <v>9563</v>
      </c>
      <c r="I34" s="8">
        <v>150.73440342988602</v>
      </c>
      <c r="J34" s="17">
        <v>9423</v>
      </c>
      <c r="K34" s="8">
        <v>128.02965509922529</v>
      </c>
      <c r="L34"/>
      <c r="M34"/>
      <c r="N34"/>
      <c r="O34"/>
      <c r="P34"/>
      <c r="Q34" s="6" t="s">
        <v>22</v>
      </c>
      <c r="R34" s="17">
        <v>101</v>
      </c>
      <c r="S34" s="8">
        <v>393.05267326732672</v>
      </c>
      <c r="T34" s="17">
        <v>108</v>
      </c>
      <c r="U34" s="8">
        <v>294.8062962962963</v>
      </c>
      <c r="Y34"/>
      <c r="Z34" s="24" t="s">
        <v>13</v>
      </c>
      <c r="AA34" s="24" t="s">
        <v>14</v>
      </c>
      <c r="AB34" s="6" t="s">
        <v>15</v>
      </c>
      <c r="AC34" s="17">
        <v>10</v>
      </c>
      <c r="AD34" s="8">
        <v>307.83600000000001</v>
      </c>
      <c r="AE34" s="17">
        <v>9</v>
      </c>
      <c r="AF34" s="8">
        <v>453.33333333333331</v>
      </c>
    </row>
    <row r="35" spans="1:32" s="15" customFormat="1" x14ac:dyDescent="0.25">
      <c r="A35"/>
      <c r="B35"/>
      <c r="C35"/>
      <c r="D35"/>
      <c r="E35"/>
      <c r="F35"/>
      <c r="G35" s="6" t="s">
        <v>68</v>
      </c>
      <c r="H35" s="17">
        <v>268</v>
      </c>
      <c r="I35" s="8">
        <v>136.17791044776121</v>
      </c>
      <c r="J35" s="17">
        <v>197</v>
      </c>
      <c r="K35" s="8">
        <v>74.98137055837563</v>
      </c>
      <c r="L35"/>
      <c r="M35"/>
      <c r="N35"/>
      <c r="O35"/>
      <c r="P35"/>
      <c r="Q35" s="6" t="s">
        <v>44</v>
      </c>
      <c r="R35" s="17">
        <v>11</v>
      </c>
      <c r="S35" s="8">
        <v>326.08363636363634</v>
      </c>
      <c r="T35" s="17">
        <v>9</v>
      </c>
      <c r="U35" s="8">
        <v>239.44444444444446</v>
      </c>
      <c r="Y35"/>
      <c r="Z35" s="24" t="s">
        <v>127</v>
      </c>
      <c r="AA35" s="24" t="s">
        <v>128</v>
      </c>
      <c r="AB35" s="6" t="s">
        <v>70</v>
      </c>
      <c r="AC35" s="17">
        <v>856</v>
      </c>
      <c r="AD35" s="8">
        <v>406.04811915887854</v>
      </c>
      <c r="AE35" s="17">
        <v>863</v>
      </c>
      <c r="AF35" s="8">
        <v>323.3903939745075</v>
      </c>
    </row>
    <row r="36" spans="1:32" s="15" customFormat="1" x14ac:dyDescent="0.25">
      <c r="A36"/>
      <c r="B36"/>
      <c r="C36"/>
      <c r="D36"/>
      <c r="E36"/>
      <c r="F36"/>
      <c r="G36"/>
      <c r="H36"/>
      <c r="I36"/>
      <c r="J36"/>
      <c r="K36"/>
      <c r="L36"/>
      <c r="M36"/>
      <c r="N36"/>
      <c r="O36"/>
      <c r="P36"/>
      <c r="Q36"/>
      <c r="R36"/>
      <c r="S36"/>
      <c r="T36"/>
      <c r="Y36"/>
      <c r="Z36"/>
      <c r="AA36"/>
      <c r="AB36"/>
      <c r="AC36"/>
      <c r="AD36"/>
    </row>
    <row r="37" spans="1:32" s="15" customFormat="1" x14ac:dyDescent="0.25">
      <c r="A37"/>
      <c r="B37"/>
      <c r="C37"/>
      <c r="D37"/>
      <c r="E37"/>
      <c r="F37"/>
      <c r="G37"/>
      <c r="H37"/>
      <c r="I37"/>
      <c r="J37"/>
      <c r="K37"/>
      <c r="L37"/>
      <c r="M37"/>
      <c r="N37"/>
      <c r="O37"/>
      <c r="P37"/>
      <c r="Q37"/>
      <c r="R37"/>
      <c r="S37"/>
      <c r="T37"/>
      <c r="Y37"/>
      <c r="Z37"/>
      <c r="AA37"/>
      <c r="AB37"/>
      <c r="AC37"/>
      <c r="AD37"/>
    </row>
    <row r="38" spans="1:32" s="15" customFormat="1" x14ac:dyDescent="0.25">
      <c r="A38"/>
      <c r="B38"/>
      <c r="C38"/>
      <c r="D38"/>
      <c r="E38"/>
      <c r="F38"/>
      <c r="G38"/>
      <c r="H38"/>
      <c r="I38"/>
      <c r="J38"/>
      <c r="K38"/>
      <c r="L38"/>
      <c r="M38"/>
      <c r="N38"/>
      <c r="O38"/>
      <c r="P38"/>
      <c r="Q38"/>
      <c r="Y38"/>
      <c r="Z38"/>
      <c r="AA38"/>
      <c r="AB38"/>
      <c r="AC38"/>
      <c r="AD38"/>
    </row>
    <row r="39" spans="1:32" s="15" customFormat="1" x14ac:dyDescent="0.25">
      <c r="A39"/>
      <c r="B39"/>
      <c r="C39"/>
      <c r="D39"/>
      <c r="E39"/>
      <c r="F39"/>
      <c r="G39"/>
      <c r="H39"/>
      <c r="I39"/>
      <c r="J39"/>
      <c r="K39"/>
      <c r="L39"/>
      <c r="M39"/>
      <c r="N39"/>
      <c r="O39"/>
      <c r="P39"/>
      <c r="Q39"/>
      <c r="Y39"/>
      <c r="Z39"/>
      <c r="AA39"/>
      <c r="AB39"/>
      <c r="AC39"/>
      <c r="AD39"/>
    </row>
    <row r="40" spans="1:32" s="15" customFormat="1" hidden="1" x14ac:dyDescent="0.25">
      <c r="A40"/>
      <c r="B40"/>
      <c r="C40"/>
      <c r="D40"/>
      <c r="E40"/>
      <c r="F40"/>
      <c r="G40"/>
      <c r="H40"/>
      <c r="I40"/>
      <c r="J40"/>
      <c r="K40"/>
      <c r="L40"/>
      <c r="M40"/>
      <c r="N40"/>
      <c r="O40"/>
      <c r="P40"/>
      <c r="Q40"/>
      <c r="Y40"/>
      <c r="Z40"/>
      <c r="AA40"/>
      <c r="AB40"/>
      <c r="AC40"/>
      <c r="AD40"/>
    </row>
    <row r="41" spans="1:32" s="15" customFormat="1" hidden="1" x14ac:dyDescent="0.25">
      <c r="A41"/>
      <c r="B41"/>
      <c r="C41"/>
      <c r="D41"/>
      <c r="E41"/>
      <c r="F41"/>
      <c r="G41"/>
      <c r="H41"/>
      <c r="I41"/>
      <c r="J41"/>
      <c r="K41"/>
      <c r="L41"/>
      <c r="M41"/>
      <c r="N41"/>
      <c r="O41"/>
      <c r="P41"/>
      <c r="Q41"/>
      <c r="Y41"/>
      <c r="Z41"/>
      <c r="AA41"/>
      <c r="AB41"/>
      <c r="AC41"/>
      <c r="AD41"/>
    </row>
    <row r="42" spans="1:32" s="15" customFormat="1" hidden="1" x14ac:dyDescent="0.25">
      <c r="A42"/>
      <c r="B42"/>
      <c r="C42"/>
      <c r="D42"/>
      <c r="E42"/>
      <c r="F42"/>
      <c r="G42"/>
      <c r="H42"/>
      <c r="I42"/>
      <c r="J42"/>
      <c r="K42"/>
      <c r="L42"/>
      <c r="M42"/>
      <c r="N42"/>
      <c r="O42"/>
      <c r="P42"/>
      <c r="Q42"/>
      <c r="Y42"/>
      <c r="Z42"/>
      <c r="AA42"/>
      <c r="AB42"/>
      <c r="AC42"/>
      <c r="AD42"/>
    </row>
    <row r="43" spans="1:32" s="15" customFormat="1" hidden="1" x14ac:dyDescent="0.25">
      <c r="A43"/>
      <c r="B43"/>
      <c r="C43"/>
      <c r="D43"/>
      <c r="E43"/>
      <c r="F43"/>
      <c r="G43"/>
      <c r="H43"/>
      <c r="I43"/>
      <c r="J43"/>
      <c r="K43"/>
      <c r="L43"/>
      <c r="M43"/>
      <c r="N43"/>
      <c r="O43"/>
      <c r="P43"/>
      <c r="Q43"/>
      <c r="Y43"/>
      <c r="Z43"/>
      <c r="AA43"/>
      <c r="AB43"/>
      <c r="AC43"/>
      <c r="AD43"/>
    </row>
    <row r="44" spans="1:32" s="15" customFormat="1" hidden="1" x14ac:dyDescent="0.25">
      <c r="A44"/>
      <c r="B44"/>
      <c r="C44"/>
      <c r="D44"/>
      <c r="E44"/>
      <c r="F44"/>
      <c r="G44"/>
      <c r="H44"/>
      <c r="I44"/>
      <c r="J44"/>
      <c r="K44"/>
      <c r="L44"/>
      <c r="M44"/>
      <c r="N44"/>
      <c r="O44"/>
      <c r="P44"/>
      <c r="Q44"/>
      <c r="Y44"/>
      <c r="Z44"/>
      <c r="AA44"/>
      <c r="AB44"/>
      <c r="AC44"/>
      <c r="AD44"/>
    </row>
    <row r="45" spans="1:32" s="15" customFormat="1" hidden="1" x14ac:dyDescent="0.25">
      <c r="A45"/>
      <c r="B45"/>
      <c r="C45"/>
      <c r="D45"/>
      <c r="E45"/>
      <c r="F45"/>
      <c r="G45"/>
      <c r="H45"/>
      <c r="I45"/>
      <c r="J45"/>
      <c r="K45"/>
      <c r="L45"/>
      <c r="M45"/>
      <c r="N45"/>
      <c r="O45"/>
      <c r="P45"/>
      <c r="Q45"/>
      <c r="Y45"/>
      <c r="Z45"/>
      <c r="AA45"/>
      <c r="AB45"/>
      <c r="AC45"/>
      <c r="AD45"/>
    </row>
    <row r="46" spans="1:32" s="15" customFormat="1" hidden="1" x14ac:dyDescent="0.25">
      <c r="A46"/>
      <c r="B46"/>
      <c r="C46"/>
      <c r="D46"/>
      <c r="E46"/>
      <c r="F46"/>
      <c r="G46"/>
      <c r="H46"/>
      <c r="I46"/>
      <c r="J46"/>
      <c r="K46"/>
      <c r="L46"/>
      <c r="M46"/>
      <c r="N46"/>
      <c r="O46"/>
      <c r="P46"/>
      <c r="Q46"/>
      <c r="Y46"/>
      <c r="Z46"/>
      <c r="AA46"/>
      <c r="AB46"/>
      <c r="AC46"/>
      <c r="AD46"/>
    </row>
    <row r="47" spans="1:32" s="15" customFormat="1" hidden="1" x14ac:dyDescent="0.25">
      <c r="A47"/>
      <c r="B47"/>
      <c r="C47"/>
      <c r="D47"/>
      <c r="E47"/>
      <c r="F47"/>
      <c r="G47"/>
      <c r="H47"/>
      <c r="I47"/>
      <c r="J47"/>
      <c r="K47"/>
      <c r="L47"/>
      <c r="M47"/>
      <c r="N47"/>
      <c r="O47"/>
      <c r="P47"/>
      <c r="Q47"/>
      <c r="Y47"/>
      <c r="Z47"/>
      <c r="AA47"/>
      <c r="AB47"/>
      <c r="AC47"/>
      <c r="AD47"/>
    </row>
    <row r="48" spans="1:32" s="15" customFormat="1" hidden="1" x14ac:dyDescent="0.25">
      <c r="A48"/>
      <c r="B48"/>
      <c r="C48"/>
      <c r="D48"/>
      <c r="E48"/>
      <c r="F48"/>
      <c r="G48"/>
      <c r="H48"/>
      <c r="I48"/>
      <c r="J48"/>
      <c r="K48"/>
      <c r="L48"/>
      <c r="M48"/>
      <c r="N48"/>
      <c r="O48"/>
      <c r="P48"/>
      <c r="Q48"/>
      <c r="Y48"/>
      <c r="Z48"/>
      <c r="AA48"/>
      <c r="AB48"/>
      <c r="AC48"/>
      <c r="AD48"/>
    </row>
    <row r="49" spans="1:30" s="15" customFormat="1" hidden="1" x14ac:dyDescent="0.25">
      <c r="A49"/>
      <c r="B49"/>
      <c r="C49"/>
      <c r="D49"/>
      <c r="E49"/>
      <c r="F49"/>
      <c r="G49"/>
      <c r="H49"/>
      <c r="I49"/>
      <c r="J49"/>
      <c r="K49"/>
      <c r="L49"/>
      <c r="M49"/>
      <c r="N49"/>
      <c r="O49"/>
      <c r="P49"/>
      <c r="Q49"/>
      <c r="Y49"/>
      <c r="Z49"/>
      <c r="AA49"/>
      <c r="AB49"/>
      <c r="AC49"/>
      <c r="AD49"/>
    </row>
    <row r="50" spans="1:30" hidden="1" x14ac:dyDescent="0.25">
      <c r="H50"/>
      <c r="I50"/>
      <c r="J50"/>
      <c r="K50"/>
    </row>
    <row r="51" spans="1:30" hidden="1" x14ac:dyDescent="0.25">
      <c r="H51"/>
      <c r="I51"/>
      <c r="J51"/>
      <c r="K51"/>
    </row>
    <row r="52" spans="1:30" hidden="1" x14ac:dyDescent="0.25">
      <c r="H52"/>
      <c r="I52"/>
      <c r="J52"/>
      <c r="K52"/>
    </row>
    <row r="53" spans="1:30" hidden="1" x14ac:dyDescent="0.25">
      <c r="H53"/>
      <c r="I53"/>
      <c r="J53"/>
      <c r="K53"/>
    </row>
    <row r="54" spans="1:30" hidden="1" x14ac:dyDescent="0.25">
      <c r="H54"/>
      <c r="I54"/>
      <c r="J54"/>
      <c r="K54"/>
    </row>
    <row r="55" spans="1:30" hidden="1" x14ac:dyDescent="0.25">
      <c r="H55"/>
      <c r="I55"/>
      <c r="J55"/>
      <c r="K55"/>
    </row>
    <row r="56" spans="1:30" hidden="1" x14ac:dyDescent="0.25">
      <c r="H56"/>
      <c r="I56"/>
      <c r="J56"/>
      <c r="K56"/>
    </row>
    <row r="57" spans="1:30" hidden="1" x14ac:dyDescent="0.25">
      <c r="H57"/>
      <c r="I57"/>
      <c r="J57"/>
      <c r="K57"/>
    </row>
    <row r="58" spans="1:30" hidden="1" x14ac:dyDescent="0.25">
      <c r="H58"/>
      <c r="I58"/>
      <c r="J58"/>
      <c r="K58"/>
    </row>
    <row r="59" spans="1:30" hidden="1" x14ac:dyDescent="0.25">
      <c r="H59"/>
      <c r="I59"/>
      <c r="J59"/>
      <c r="K59"/>
    </row>
    <row r="60" spans="1:30" hidden="1" x14ac:dyDescent="0.25">
      <c r="H60"/>
      <c r="I60"/>
      <c r="J60"/>
      <c r="K60"/>
    </row>
    <row r="61" spans="1:30" hidden="1" x14ac:dyDescent="0.25">
      <c r="H61"/>
      <c r="I61"/>
      <c r="J61"/>
      <c r="K61"/>
    </row>
    <row r="62" spans="1:30" hidden="1" x14ac:dyDescent="0.25">
      <c r="H62"/>
      <c r="I62"/>
      <c r="J62"/>
      <c r="K62"/>
    </row>
    <row r="63" spans="1:30" hidden="1" x14ac:dyDescent="0.25">
      <c r="H63"/>
      <c r="I63"/>
      <c r="J63"/>
      <c r="K63"/>
    </row>
    <row r="64" spans="1:30" hidden="1" x14ac:dyDescent="0.25">
      <c r="H64"/>
      <c r="I64"/>
      <c r="J64"/>
      <c r="K64"/>
    </row>
    <row r="65" spans="8:11" hidden="1" x14ac:dyDescent="0.25">
      <c r="H65"/>
      <c r="I65"/>
      <c r="J65"/>
      <c r="K65"/>
    </row>
    <row r="66" spans="8:11" hidden="1" x14ac:dyDescent="0.25">
      <c r="H66"/>
      <c r="I66"/>
      <c r="J66"/>
      <c r="K66"/>
    </row>
    <row r="67" spans="8:11" hidden="1" x14ac:dyDescent="0.25">
      <c r="H67"/>
      <c r="I67"/>
      <c r="J67"/>
      <c r="K67"/>
    </row>
    <row r="68" spans="8:11" hidden="1" x14ac:dyDescent="0.25">
      <c r="H68"/>
      <c r="I68"/>
      <c r="J68"/>
      <c r="K68"/>
    </row>
    <row r="69" spans="8:11" hidden="1" x14ac:dyDescent="0.25">
      <c r="H69"/>
      <c r="I69"/>
      <c r="J69"/>
      <c r="K69"/>
    </row>
    <row r="70" spans="8:11" hidden="1" x14ac:dyDescent="0.25">
      <c r="H70"/>
      <c r="I70"/>
      <c r="J70"/>
      <c r="K70"/>
    </row>
    <row r="71" spans="8:11" hidden="1" x14ac:dyDescent="0.25">
      <c r="H71"/>
      <c r="I71"/>
      <c r="J71"/>
      <c r="K71"/>
    </row>
    <row r="72" spans="8:11" hidden="1" x14ac:dyDescent="0.25">
      <c r="H72"/>
      <c r="I72"/>
      <c r="J72"/>
      <c r="K72"/>
    </row>
    <row r="73" spans="8:11" hidden="1" x14ac:dyDescent="0.25">
      <c r="H73"/>
      <c r="I73"/>
      <c r="J73"/>
      <c r="K73"/>
    </row>
    <row r="74" spans="8:11" hidden="1" x14ac:dyDescent="0.25">
      <c r="H74"/>
      <c r="I74"/>
      <c r="J74"/>
      <c r="K74"/>
    </row>
    <row r="75" spans="8:11" hidden="1" x14ac:dyDescent="0.25">
      <c r="H75"/>
      <c r="I75"/>
      <c r="J75"/>
      <c r="K75"/>
    </row>
    <row r="76" spans="8:11" hidden="1" x14ac:dyDescent="0.25">
      <c r="H76"/>
      <c r="I76"/>
      <c r="J76"/>
      <c r="K76"/>
    </row>
    <row r="77" spans="8:11" hidden="1" x14ac:dyDescent="0.25">
      <c r="H77"/>
      <c r="I77"/>
      <c r="J77"/>
      <c r="K77"/>
    </row>
    <row r="78" spans="8:11" hidden="1" x14ac:dyDescent="0.25">
      <c r="H78"/>
      <c r="I78"/>
      <c r="J78"/>
      <c r="K78"/>
    </row>
    <row r="79" spans="8:11" hidden="1" x14ac:dyDescent="0.25">
      <c r="H79"/>
      <c r="I79"/>
      <c r="J79"/>
      <c r="K79"/>
    </row>
    <row r="80" spans="8:11" hidden="1" x14ac:dyDescent="0.25">
      <c r="H80"/>
      <c r="I80"/>
      <c r="J80"/>
      <c r="K80"/>
    </row>
    <row r="81" spans="8:11" hidden="1" x14ac:dyDescent="0.25">
      <c r="H81"/>
      <c r="I81"/>
      <c r="J81"/>
      <c r="K81"/>
    </row>
    <row r="82" spans="8:11" hidden="1" x14ac:dyDescent="0.25">
      <c r="H82"/>
      <c r="I82"/>
      <c r="J82"/>
      <c r="K82"/>
    </row>
    <row r="83" spans="8:11" hidden="1" x14ac:dyDescent="0.25">
      <c r="H83"/>
      <c r="I83"/>
      <c r="J83"/>
      <c r="K83"/>
    </row>
    <row r="84" spans="8:11" hidden="1" x14ac:dyDescent="0.25">
      <c r="H84"/>
      <c r="I84"/>
      <c r="J84"/>
      <c r="K84"/>
    </row>
    <row r="85" spans="8:11" hidden="1" x14ac:dyDescent="0.25">
      <c r="H85"/>
      <c r="I85"/>
      <c r="J85"/>
      <c r="K85"/>
    </row>
    <row r="86" spans="8:11" hidden="1" x14ac:dyDescent="0.25">
      <c r="H86"/>
      <c r="I86"/>
      <c r="J86"/>
      <c r="K86"/>
    </row>
    <row r="87" spans="8:11" hidden="1" x14ac:dyDescent="0.25">
      <c r="H87"/>
      <c r="I87"/>
      <c r="J87"/>
      <c r="K87"/>
    </row>
    <row r="88" spans="8:11" hidden="1" x14ac:dyDescent="0.25">
      <c r="H88"/>
      <c r="I88"/>
      <c r="J88"/>
      <c r="K88"/>
    </row>
    <row r="89" spans="8:11" hidden="1" x14ac:dyDescent="0.25">
      <c r="H89"/>
      <c r="I89"/>
      <c r="J89"/>
      <c r="K89"/>
    </row>
    <row r="90" spans="8:11" hidden="1" x14ac:dyDescent="0.25">
      <c r="H90"/>
      <c r="I90"/>
      <c r="J90"/>
      <c r="K90"/>
    </row>
    <row r="91" spans="8:11" hidden="1" x14ac:dyDescent="0.25">
      <c r="H91"/>
      <c r="I91"/>
      <c r="J91"/>
      <c r="K91"/>
    </row>
    <row r="92" spans="8:11" hidden="1" x14ac:dyDescent="0.25">
      <c r="H92"/>
      <c r="I92"/>
      <c r="J92"/>
      <c r="K92"/>
    </row>
    <row r="93" spans="8:11" hidden="1" x14ac:dyDescent="0.25">
      <c r="H93"/>
      <c r="I93"/>
      <c r="J93"/>
      <c r="K93"/>
    </row>
    <row r="94" spans="8:11" hidden="1" x14ac:dyDescent="0.25">
      <c r="H94"/>
      <c r="I94"/>
      <c r="J94"/>
      <c r="K94"/>
    </row>
    <row r="95" spans="8:11" hidden="1" x14ac:dyDescent="0.25">
      <c r="H95"/>
      <c r="I95"/>
      <c r="J95"/>
      <c r="K95"/>
    </row>
    <row r="96" spans="8:11" hidden="1" x14ac:dyDescent="0.25">
      <c r="H96"/>
      <c r="I96"/>
      <c r="J96"/>
      <c r="K96"/>
    </row>
    <row r="97" spans="8:11" hidden="1" x14ac:dyDescent="0.25">
      <c r="H97"/>
      <c r="I97"/>
      <c r="J97"/>
      <c r="K97"/>
    </row>
    <row r="98" spans="8:11" hidden="1" x14ac:dyDescent="0.25">
      <c r="H98"/>
      <c r="I98"/>
      <c r="J98"/>
      <c r="K98"/>
    </row>
    <row r="99" spans="8:11" hidden="1" x14ac:dyDescent="0.25">
      <c r="H99"/>
      <c r="I99"/>
      <c r="J99"/>
      <c r="K99"/>
    </row>
    <row r="100" spans="8:11" hidden="1" x14ac:dyDescent="0.25">
      <c r="H100"/>
      <c r="I100"/>
      <c r="J100"/>
      <c r="K100"/>
    </row>
    <row r="101" spans="8:11" hidden="1" x14ac:dyDescent="0.25">
      <c r="H101"/>
      <c r="I101"/>
      <c r="J101"/>
      <c r="K101"/>
    </row>
    <row r="102" spans="8:11" hidden="1" x14ac:dyDescent="0.25">
      <c r="H102"/>
      <c r="I102"/>
      <c r="J102"/>
      <c r="K102"/>
    </row>
    <row r="103" spans="8:11" hidden="1" x14ac:dyDescent="0.25">
      <c r="H103"/>
      <c r="I103"/>
      <c r="J103"/>
      <c r="K103"/>
    </row>
    <row r="104" spans="8:11" hidden="1" x14ac:dyDescent="0.25">
      <c r="H104"/>
      <c r="I104"/>
      <c r="J104"/>
      <c r="K104"/>
    </row>
    <row r="105" spans="8:11" hidden="1" x14ac:dyDescent="0.25">
      <c r="H105"/>
      <c r="I105"/>
      <c r="J105"/>
      <c r="K105"/>
    </row>
    <row r="106" spans="8:11" hidden="1" x14ac:dyDescent="0.25">
      <c r="H106"/>
      <c r="I106"/>
      <c r="J106"/>
      <c r="K106"/>
    </row>
  </sheetData>
  <mergeCells count="19">
    <mergeCell ref="B7:D7"/>
    <mergeCell ref="A2:D2"/>
    <mergeCell ref="F2:L2"/>
    <mergeCell ref="P2:V2"/>
    <mergeCell ref="Z2:AF2"/>
    <mergeCell ref="F4:L4"/>
    <mergeCell ref="P4:V4"/>
    <mergeCell ref="Z4:AF4"/>
    <mergeCell ref="B5:D5"/>
    <mergeCell ref="F5:L5"/>
    <mergeCell ref="P5:V5"/>
    <mergeCell ref="Z5:AF5"/>
    <mergeCell ref="B6:D6"/>
    <mergeCell ref="A21:D21"/>
    <mergeCell ref="B8:D8"/>
    <mergeCell ref="A11:D11"/>
    <mergeCell ref="A12:D13"/>
    <mergeCell ref="A15:D17"/>
    <mergeCell ref="A19:D19"/>
  </mergeCells>
  <hyperlinks>
    <hyperlink ref="A24" r:id="rId1" xr:uid="{2E4D98A5-5C8F-4F92-94AE-81AC32AAAA15}"/>
  </hyperlinks>
  <printOptions horizontalCentered="1"/>
  <pageMargins left="0.7" right="0.7" top="0.75" bottom="0.75" header="0.3" footer="0.3"/>
  <pageSetup scale="97" orientation="landscape" r:id="rId2"/>
  <headerFooter>
    <oddHeader>&amp;C&amp;G</oddHeader>
    <oddFooter>&amp;LInsulin data review - annual patient cost&amp;C&amp;G&amp;RPage &amp;P of &amp;N</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2D31ACD6A8243A269432AD2064B98" ma:contentTypeVersion="2" ma:contentTypeDescription="Create a new document." ma:contentTypeScope="" ma:versionID="6820aca5452a76e279d1fc2d15d6c6a3">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cf429295971951d4caa3ee12ae516dfe"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0D025F-1D57-47CA-B3E7-705AF1BAF8A8}"/>
</file>

<file path=customXml/itemProps2.xml><?xml version="1.0" encoding="utf-8"?>
<ds:datastoreItem xmlns:ds="http://schemas.openxmlformats.org/officeDocument/2006/customXml" ds:itemID="{66EDCAAE-714D-478B-A38A-ADAF79898B81}"/>
</file>

<file path=customXml/itemProps3.xml><?xml version="1.0" encoding="utf-8"?>
<ds:datastoreItem xmlns:ds="http://schemas.openxmlformats.org/officeDocument/2006/customXml" ds:itemID="{384E5FA5-8921-45D8-819D-37F60E4A51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 Change Log</vt:lpstr>
      <vt:lpstr>Definitions</vt:lpstr>
      <vt:lpstr>APAC Data</vt:lpstr>
      <vt:lpstr>Detailed Data Agg by Name</vt:lpstr>
      <vt:lpstr>Detailed Data Agg by DrugBase</vt:lpstr>
      <vt:lpstr>Analysis</vt:lpstr>
      <vt:lpstr>Total annual cost per persn yoy</vt:lpstr>
      <vt:lpstr>Annual Patient Cost YoY</vt:lpstr>
      <vt:lpstr>' Change Log'!Print_Area</vt:lpstr>
      <vt:lpstr>Analysis!Print_Area</vt:lpstr>
      <vt:lpstr>'Annual Patient Cost YoY'!Print_Area</vt:lpstr>
      <vt:lpstr>'Detailed Data Agg by DrugBase'!Print_Area</vt:lpstr>
      <vt:lpstr>'Detailed Data Agg by Name'!Print_Area</vt:lpstr>
      <vt:lpstr>'Total annual cost per persn yoy'!Print_Area</vt:lpstr>
      <vt:lpstr>Analysis!Print_Titles</vt:lpstr>
      <vt:lpstr>'APAC Data'!Print_Titles</vt:lpstr>
      <vt:lpstr>'Detailed Data Agg by DrugBase'!Print_Titles</vt:lpstr>
      <vt:lpstr>'Detailed Data Agg by Name'!Print_Titles</vt:lpstr>
    </vt:vector>
  </TitlesOfParts>
  <Company>NORC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Oliver</dc:creator>
  <cp:lastModifiedBy>Claycomb Amanda</cp:lastModifiedBy>
  <cp:lastPrinted>2023-11-02T21:41:39Z</cp:lastPrinted>
  <dcterms:created xsi:type="dcterms:W3CDTF">2023-06-27T18:34:21Z</dcterms:created>
  <dcterms:modified xsi:type="dcterms:W3CDTF">2023-11-02T21:42:07Z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2023-10-16T15:22:51Z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db89e357-81ea-48f1-83df-9d0bda88e52f</vt:lpwstr>
  </property>
  <property fmtid="{D5CDD505-2E9C-101B-9397-08002B2CF9AE}" pid="8" name="MSIP_Label_09b73270-2993-4076-be47-9c78f42a1e84_ContentBits">
    <vt:lpwstr>0</vt:lpwstr>
  </property>
  <property fmtid="{D5CDD505-2E9C-101B-9397-08002B2CF9AE}" pid="9" name="ContentTypeId">
    <vt:lpwstr>0x010100D192D31ACD6A8243A269432AD2064B98</vt:lpwstr>
  </property>
</Properties>
</file>